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can\Documents\Itop321\"/>
    </mc:Choice>
  </mc:AlternateContent>
  <bookViews>
    <workbookView xWindow="0" yWindow="0" windowWidth="21600" windowHeight="9390" tabRatio="912" activeTab="11"/>
  </bookViews>
  <sheets>
    <sheet name="1-Brand" sheetId="22" r:id="rId1"/>
    <sheet name="2-Model" sheetId="1" r:id="rId2"/>
    <sheet name="3-OS Family" sheetId="23" r:id="rId3"/>
    <sheet name="4-OS Version" sheetId="3" r:id="rId4"/>
    <sheet name="5-PC" sheetId="24" r:id="rId5"/>
    <sheet name="6-Printer" sheetId="26" r:id="rId6"/>
    <sheet name="7-Software" sheetId="27" r:id="rId7"/>
    <sheet name="8-SoftwareLicense" sheetId="28" r:id="rId8"/>
    <sheet name="9-PC Software" sheetId="29" r:id="rId9"/>
    <sheet name="10-Contact-FunctionalCI" sheetId="25" r:id="rId10"/>
    <sheet name="11-Physical Interface" sheetId="30" r:id="rId11"/>
    <sheet name="12-Link Interface - IP" sheetId="32" r:id="rId12"/>
    <sheet name="Random Generators" sheetId="31" r:id="rId13"/>
  </sheets>
  <definedNames>
    <definedName name="_xlnm._FilterDatabase" localSheetId="10" hidden="1">'11-Physical Interface'!$A$2:$F$60</definedName>
    <definedName name="_xlnm._FilterDatabase" localSheetId="11" hidden="1">'12-Link Interface - IP'!$A$2:$C$2</definedName>
    <definedName name="_xlnm._FilterDatabase" localSheetId="1" hidden="1">'2-Model'!$A$2:$C$226</definedName>
    <definedName name="_xlnm._FilterDatabase" localSheetId="2" hidden="1">'3-OS Family'!#REF!</definedName>
    <definedName name="_xlnm._FilterDatabase" localSheetId="3" hidden="1">'4-OS Version'!#REF!</definedName>
    <definedName name="_xlnm._FilterDatabase" localSheetId="4" hidden="1">'5-PC'!$A$2:$R$2</definedName>
    <definedName name="_xlnm._FilterDatabase" localSheetId="5" hidden="1">'6-Printer'!$A$2:$S$19</definedName>
    <definedName name="_xlnm._FilterDatabase" localSheetId="6" hidden="1">'7-Software'!#REF!</definedName>
    <definedName name="_xlnm._FilterDatabase" localSheetId="7" hidden="1">'8-SoftwareLicense'!$A$2:$G$30</definedName>
    <definedName name="_xlnm._FilterDatabase" localSheetId="8" hidden="1">'9-PC Software'!$A$2:$G$2</definedName>
    <definedName name="_xlnm.Extract" localSheetId="0">'1-Brand'!#REF!</definedName>
    <definedName name="_xlnm.Extract" localSheetId="1">'2-Model'!#REF!</definedName>
    <definedName name="_xlnm.Extract" localSheetId="2">'3-OS Family'!#REF!</definedName>
    <definedName name="_xlnm.Extract" localSheetId="3">'4-OS Version'!#REF!</definedName>
    <definedName name="_xlnm.Extract" localSheetId="6">'7-Software'!#REF!</definedName>
    <definedName name="_xlnm.Extract" localSheetId="7">'8-SoftwareLicense'!#REF!</definedName>
    <definedName name="_xlnm.Extract" localSheetId="8">'9-PC Software'!#REF!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2" i="31" l="1"/>
  <c r="G241" i="31"/>
  <c r="G240" i="31"/>
  <c r="G239" i="31"/>
  <c r="G238" i="31"/>
  <c r="G237" i="31"/>
  <c r="G236" i="31"/>
  <c r="G235" i="31"/>
  <c r="G234" i="31"/>
  <c r="G233" i="31"/>
  <c r="G232" i="31"/>
  <c r="G231" i="31"/>
  <c r="G230" i="31"/>
  <c r="G229" i="31"/>
  <c r="G228" i="31"/>
  <c r="G227" i="31"/>
  <c r="G226" i="31"/>
  <c r="G225" i="31"/>
  <c r="G224" i="31"/>
  <c r="G223" i="31"/>
  <c r="G222" i="31"/>
  <c r="G221" i="31"/>
  <c r="G220" i="31"/>
  <c r="G219" i="31"/>
  <c r="G218" i="31"/>
  <c r="G217" i="31"/>
  <c r="G216" i="31"/>
  <c r="G215" i="31"/>
  <c r="G214" i="31"/>
  <c r="G213" i="31"/>
  <c r="G212" i="31"/>
  <c r="G211" i="31"/>
  <c r="G210" i="31"/>
  <c r="G209" i="31"/>
  <c r="G208" i="31"/>
  <c r="G207" i="31"/>
  <c r="G206" i="31"/>
  <c r="G205" i="31"/>
  <c r="G204" i="31"/>
  <c r="G203" i="31"/>
  <c r="G202" i="31"/>
  <c r="G201" i="31"/>
  <c r="G200" i="31"/>
  <c r="G199" i="31"/>
  <c r="G198" i="31"/>
  <c r="G197" i="31"/>
  <c r="G196" i="31"/>
  <c r="G195" i="31"/>
  <c r="G194" i="31"/>
  <c r="G193" i="31"/>
  <c r="G192" i="31"/>
  <c r="G191" i="31"/>
  <c r="G190" i="31"/>
  <c r="G189" i="31"/>
  <c r="G188" i="31"/>
  <c r="G187" i="31"/>
  <c r="G186" i="31"/>
  <c r="G185" i="31"/>
  <c r="G184" i="31"/>
  <c r="G183" i="31"/>
  <c r="G182" i="31"/>
  <c r="G181" i="31"/>
  <c r="G180" i="31"/>
  <c r="G179" i="31"/>
  <c r="G178" i="31"/>
  <c r="G177" i="31"/>
  <c r="G176" i="31"/>
  <c r="G175" i="31"/>
  <c r="G174" i="31"/>
  <c r="G173" i="31"/>
  <c r="G172" i="31"/>
  <c r="G171" i="31"/>
  <c r="G170" i="31"/>
  <c r="G169" i="31"/>
  <c r="G168" i="31"/>
  <c r="G167" i="31"/>
  <c r="G166" i="31"/>
  <c r="G165" i="31"/>
  <c r="G164" i="31"/>
  <c r="G163" i="31"/>
  <c r="G162" i="31"/>
  <c r="G161" i="31"/>
  <c r="G160" i="31"/>
  <c r="G159" i="31"/>
  <c r="G158" i="31"/>
  <c r="G157" i="31"/>
  <c r="G156" i="31"/>
  <c r="G155" i="31"/>
  <c r="G154" i="31"/>
  <c r="G153" i="31"/>
  <c r="G152" i="31"/>
  <c r="G151" i="31"/>
  <c r="G150" i="31"/>
  <c r="G149" i="31"/>
  <c r="G148" i="31"/>
  <c r="G147" i="31"/>
  <c r="G146" i="31"/>
  <c r="G145" i="31"/>
  <c r="G144" i="31"/>
  <c r="G143" i="31"/>
  <c r="G142" i="31"/>
  <c r="G141" i="31"/>
  <c r="G140" i="31"/>
  <c r="G139" i="31"/>
  <c r="G138" i="31"/>
  <c r="G137" i="31"/>
  <c r="G136" i="31"/>
  <c r="G135" i="31"/>
  <c r="G134" i="31"/>
  <c r="G133" i="31"/>
  <c r="G132" i="31"/>
  <c r="G131" i="31"/>
  <c r="G130" i="31"/>
  <c r="G129" i="31"/>
  <c r="G128" i="31"/>
  <c r="G127" i="31"/>
  <c r="G126" i="31"/>
  <c r="G125" i="31"/>
  <c r="G124" i="31"/>
  <c r="G123" i="31"/>
  <c r="G122" i="31"/>
  <c r="G121" i="31"/>
  <c r="G120" i="31"/>
  <c r="G119" i="31"/>
  <c r="G118" i="31"/>
  <c r="G117" i="31"/>
  <c r="G116" i="31"/>
  <c r="G115" i="31"/>
  <c r="G114" i="31"/>
  <c r="G113" i="31"/>
  <c r="G112" i="31"/>
  <c r="G111" i="31"/>
  <c r="G110" i="31"/>
  <c r="G109" i="31"/>
  <c r="G108" i="31"/>
  <c r="G107" i="31"/>
  <c r="G106" i="31"/>
  <c r="G105" i="31"/>
  <c r="G104" i="31"/>
  <c r="G103" i="31"/>
  <c r="G102" i="31"/>
  <c r="G101" i="31"/>
  <c r="G100" i="31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3" i="31"/>
  <c r="E242" i="31"/>
  <c r="E241" i="31"/>
  <c r="E240" i="31"/>
  <c r="E239" i="31"/>
  <c r="E238" i="31"/>
  <c r="E237" i="31"/>
  <c r="E236" i="31"/>
  <c r="E235" i="31"/>
  <c r="E234" i="31"/>
  <c r="E233" i="31"/>
  <c r="E232" i="31"/>
  <c r="E231" i="31"/>
  <c r="E230" i="31"/>
  <c r="E229" i="31"/>
  <c r="E228" i="31"/>
  <c r="E227" i="31"/>
  <c r="E226" i="31"/>
  <c r="E225" i="31"/>
  <c r="E224" i="31"/>
  <c r="E223" i="31"/>
  <c r="E222" i="31"/>
  <c r="E221" i="31"/>
  <c r="E220" i="31"/>
  <c r="E219" i="31"/>
  <c r="E218" i="31"/>
  <c r="E217" i="31"/>
  <c r="E216" i="31"/>
  <c r="E215" i="31"/>
  <c r="E214" i="31"/>
  <c r="E213" i="31"/>
  <c r="E212" i="31"/>
  <c r="E211" i="31"/>
  <c r="E210" i="31"/>
  <c r="E209" i="31"/>
  <c r="E208" i="31"/>
  <c r="E207" i="31"/>
  <c r="E206" i="31"/>
  <c r="E205" i="31"/>
  <c r="E204" i="31"/>
  <c r="E203" i="31"/>
  <c r="E202" i="31"/>
  <c r="E201" i="31"/>
  <c r="E200" i="31"/>
  <c r="E199" i="31"/>
  <c r="E198" i="31"/>
  <c r="E197" i="31"/>
  <c r="E196" i="31"/>
  <c r="E195" i="31"/>
  <c r="E194" i="31"/>
  <c r="E193" i="31"/>
  <c r="E192" i="31"/>
  <c r="E191" i="31"/>
  <c r="E190" i="31"/>
  <c r="E189" i="31"/>
  <c r="E188" i="31"/>
  <c r="E187" i="31"/>
  <c r="E186" i="31"/>
  <c r="E185" i="31"/>
  <c r="E184" i="31"/>
  <c r="E183" i="31"/>
  <c r="E182" i="31"/>
  <c r="E181" i="31"/>
  <c r="E180" i="31"/>
  <c r="E179" i="31"/>
  <c r="E178" i="31"/>
  <c r="E177" i="31"/>
  <c r="E176" i="31"/>
  <c r="E175" i="31"/>
  <c r="E174" i="31"/>
  <c r="E173" i="31"/>
  <c r="E172" i="31"/>
  <c r="E171" i="31"/>
  <c r="E170" i="31"/>
  <c r="E169" i="31"/>
  <c r="E168" i="31"/>
  <c r="E167" i="31"/>
  <c r="E166" i="31"/>
  <c r="E165" i="31"/>
  <c r="E164" i="31"/>
  <c r="E163" i="31"/>
  <c r="E162" i="31"/>
  <c r="E161" i="31"/>
  <c r="E160" i="31"/>
  <c r="E159" i="31"/>
  <c r="E158" i="31"/>
  <c r="E157" i="31"/>
  <c r="E156" i="31"/>
  <c r="E155" i="31"/>
  <c r="E154" i="31"/>
  <c r="E153" i="31"/>
  <c r="E152" i="31"/>
  <c r="E151" i="31"/>
  <c r="E150" i="31"/>
  <c r="E149" i="31"/>
  <c r="E148" i="31"/>
  <c r="E147" i="31"/>
  <c r="E146" i="31"/>
  <c r="E145" i="31"/>
  <c r="E144" i="31"/>
  <c r="E143" i="31"/>
  <c r="E142" i="31"/>
  <c r="E141" i="31"/>
  <c r="E140" i="31"/>
  <c r="E139" i="31"/>
  <c r="E138" i="31"/>
  <c r="E137" i="31"/>
  <c r="E136" i="31"/>
  <c r="E135" i="31"/>
  <c r="E134" i="31"/>
  <c r="E133" i="31"/>
  <c r="E132" i="31"/>
  <c r="E131" i="31"/>
  <c r="E130" i="31"/>
  <c r="E129" i="31"/>
  <c r="E128" i="31"/>
  <c r="E127" i="31"/>
  <c r="E126" i="31"/>
  <c r="E125" i="31"/>
  <c r="E124" i="31"/>
  <c r="E123" i="31"/>
  <c r="E122" i="31"/>
  <c r="E121" i="31"/>
  <c r="E120" i="31"/>
  <c r="E119" i="31"/>
  <c r="E118" i="31"/>
  <c r="E117" i="31"/>
  <c r="E116" i="31"/>
  <c r="E115" i="31"/>
  <c r="E114" i="31"/>
  <c r="E113" i="31"/>
  <c r="E112" i="31"/>
  <c r="E111" i="31"/>
  <c r="E110" i="31"/>
  <c r="E109" i="31"/>
  <c r="E108" i="31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B242" i="31"/>
  <c r="B241" i="31"/>
  <c r="B240" i="31"/>
  <c r="B239" i="31"/>
  <c r="B238" i="31"/>
  <c r="B237" i="31"/>
  <c r="B236" i="31"/>
  <c r="B235" i="31"/>
  <c r="B234" i="31"/>
  <c r="B233" i="31"/>
  <c r="B232" i="31"/>
  <c r="B231" i="31"/>
  <c r="B230" i="31"/>
  <c r="B229" i="31"/>
  <c r="B228" i="31"/>
  <c r="B227" i="31"/>
  <c r="B226" i="31"/>
  <c r="B225" i="31"/>
  <c r="B224" i="31"/>
  <c r="B223" i="31"/>
  <c r="B222" i="31"/>
  <c r="B221" i="31"/>
  <c r="B220" i="31"/>
  <c r="B219" i="31"/>
  <c r="B218" i="31"/>
  <c r="B217" i="31"/>
  <c r="B216" i="31"/>
  <c r="B215" i="31"/>
  <c r="B214" i="31"/>
  <c r="B213" i="31"/>
  <c r="B212" i="31"/>
  <c r="B211" i="31"/>
  <c r="B210" i="31"/>
  <c r="B209" i="31"/>
  <c r="B208" i="31"/>
  <c r="B207" i="31"/>
  <c r="B206" i="31"/>
  <c r="B205" i="31"/>
  <c r="B204" i="31"/>
  <c r="B203" i="31"/>
  <c r="B202" i="31"/>
  <c r="B201" i="31"/>
  <c r="B200" i="31"/>
  <c r="B199" i="31"/>
  <c r="B198" i="31"/>
  <c r="B197" i="31"/>
  <c r="B196" i="31"/>
  <c r="B195" i="31"/>
  <c r="B194" i="31"/>
  <c r="B193" i="31"/>
  <c r="B192" i="31"/>
  <c r="B191" i="31"/>
  <c r="B190" i="31"/>
  <c r="B189" i="31"/>
  <c r="B188" i="31"/>
  <c r="B187" i="31"/>
  <c r="B186" i="31"/>
  <c r="B185" i="31"/>
  <c r="B184" i="31"/>
  <c r="B183" i="31"/>
  <c r="B182" i="31"/>
  <c r="B181" i="31"/>
  <c r="B180" i="31"/>
  <c r="B179" i="31"/>
  <c r="B178" i="31"/>
  <c r="B177" i="31"/>
  <c r="B176" i="31"/>
  <c r="B175" i="31"/>
  <c r="B174" i="31"/>
  <c r="B173" i="31"/>
  <c r="B172" i="31"/>
  <c r="B171" i="31"/>
  <c r="B170" i="31"/>
  <c r="B169" i="31"/>
  <c r="B168" i="31"/>
  <c r="B167" i="31"/>
  <c r="B166" i="31"/>
  <c r="B165" i="31"/>
  <c r="B164" i="31"/>
  <c r="B163" i="31"/>
  <c r="B162" i="31"/>
  <c r="B161" i="31"/>
  <c r="B160" i="31"/>
  <c r="B159" i="31"/>
  <c r="B158" i="31"/>
  <c r="B157" i="31"/>
  <c r="B156" i="31"/>
  <c r="B155" i="31"/>
  <c r="B154" i="31"/>
  <c r="B153" i="31"/>
  <c r="B152" i="31"/>
  <c r="B151" i="31"/>
  <c r="B150" i="31"/>
  <c r="B149" i="31"/>
  <c r="B148" i="31"/>
  <c r="B147" i="31"/>
  <c r="B146" i="31"/>
  <c r="B145" i="31"/>
  <c r="B144" i="31"/>
  <c r="B143" i="31"/>
  <c r="B142" i="31"/>
  <c r="B141" i="31"/>
  <c r="B140" i="31"/>
  <c r="B139" i="31"/>
  <c r="B138" i="31"/>
  <c r="B137" i="31"/>
  <c r="B136" i="31"/>
  <c r="B135" i="31"/>
  <c r="B134" i="31"/>
  <c r="B133" i="31"/>
  <c r="B132" i="31"/>
  <c r="B131" i="31"/>
  <c r="B130" i="31"/>
  <c r="B129" i="31"/>
  <c r="B128" i="31"/>
  <c r="B127" i="31"/>
  <c r="B126" i="31"/>
  <c r="B125" i="31"/>
  <c r="B124" i="31"/>
  <c r="B123" i="31"/>
  <c r="B122" i="31"/>
  <c r="B121" i="31"/>
  <c r="B120" i="31"/>
  <c r="B119" i="31"/>
  <c r="B118" i="31"/>
  <c r="B117" i="31"/>
  <c r="B116" i="31"/>
  <c r="B115" i="31"/>
  <c r="B114" i="31"/>
  <c r="B113" i="31"/>
  <c r="B112" i="31"/>
  <c r="B111" i="31"/>
  <c r="B110" i="31"/>
  <c r="B109" i="31"/>
  <c r="B108" i="31"/>
  <c r="B107" i="31"/>
  <c r="B106" i="31"/>
  <c r="B105" i="31"/>
  <c r="B104" i="31"/>
  <c r="B103" i="31"/>
  <c r="B102" i="31"/>
  <c r="B101" i="31"/>
  <c r="B100" i="31"/>
  <c r="B99" i="31"/>
  <c r="B98" i="31"/>
  <c r="B97" i="31"/>
  <c r="B96" i="31"/>
  <c r="B95" i="31"/>
  <c r="B94" i="31"/>
  <c r="B93" i="31"/>
  <c r="B92" i="31"/>
  <c r="B91" i="31"/>
  <c r="B90" i="31"/>
  <c r="B89" i="31"/>
  <c r="B88" i="31"/>
  <c r="B87" i="31"/>
  <c r="B86" i="31"/>
  <c r="B85" i="31"/>
  <c r="B84" i="31"/>
  <c r="B83" i="31"/>
  <c r="B82" i="31"/>
  <c r="B81" i="31"/>
  <c r="B80" i="31"/>
  <c r="B79" i="31"/>
  <c r="B78" i="31"/>
  <c r="B77" i="31"/>
  <c r="B76" i="31"/>
  <c r="B75" i="31"/>
  <c r="B74" i="31"/>
  <c r="B73" i="31"/>
  <c r="B72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C242" i="31"/>
  <c r="C23" i="31"/>
  <c r="C135" i="31"/>
  <c r="C160" i="31"/>
  <c r="C114" i="31"/>
  <c r="C69" i="31"/>
  <c r="C24" i="31"/>
  <c r="C183" i="31"/>
  <c r="C151" i="31"/>
  <c r="C129" i="31"/>
  <c r="C94" i="31"/>
  <c r="C14" i="31"/>
  <c r="C93" i="31"/>
  <c r="C133" i="31"/>
  <c r="C141" i="31"/>
  <c r="C134" i="31"/>
  <c r="C13" i="31"/>
  <c r="C105" i="31"/>
  <c r="C30" i="31"/>
  <c r="C106" i="31"/>
  <c r="C200" i="31"/>
  <c r="C146" i="31"/>
  <c r="C241" i="31"/>
  <c r="C176" i="31"/>
  <c r="C22" i="31"/>
  <c r="C190" i="31"/>
  <c r="C222" i="31"/>
  <c r="C170" i="31"/>
  <c r="C62" i="31"/>
  <c r="C165" i="31"/>
  <c r="C18" i="31"/>
  <c r="C213" i="31"/>
  <c r="C194" i="31"/>
  <c r="C97" i="31"/>
  <c r="C143" i="31"/>
  <c r="C121" i="31"/>
  <c r="C173" i="31"/>
  <c r="C166" i="31"/>
  <c r="C36" i="31"/>
  <c r="C229" i="31"/>
  <c r="C175" i="31"/>
  <c r="C217" i="31"/>
  <c r="C41" i="31"/>
  <c r="C237" i="31"/>
  <c r="C142" i="31"/>
  <c r="C56" i="31"/>
  <c r="C15" i="31"/>
  <c r="C226" i="31"/>
  <c r="C32" i="31"/>
  <c r="C111" i="31"/>
  <c r="C233" i="31"/>
  <c r="C49" i="31"/>
  <c r="C197" i="31"/>
  <c r="C159" i="31"/>
  <c r="C42" i="31"/>
  <c r="C104" i="31"/>
  <c r="C82" i="31"/>
  <c r="C119" i="31"/>
  <c r="C199" i="31"/>
  <c r="C198" i="31"/>
  <c r="C58" i="31"/>
  <c r="C206" i="31"/>
  <c r="C164" i="31"/>
  <c r="C110" i="31"/>
  <c r="C177" i="31"/>
  <c r="C208" i="31"/>
  <c r="C8" i="31"/>
  <c r="C239" i="31"/>
  <c r="C163" i="31"/>
  <c r="C126" i="31"/>
  <c r="C79" i="31"/>
  <c r="C158" i="31"/>
  <c r="C48" i="31"/>
  <c r="C102" i="31"/>
  <c r="C193" i="31"/>
  <c r="C162" i="31"/>
  <c r="C66" i="31"/>
  <c r="C117" i="31"/>
  <c r="C33" i="31"/>
  <c r="C72" i="31"/>
  <c r="C70" i="31"/>
  <c r="C186" i="31"/>
  <c r="C57" i="31"/>
  <c r="C98" i="31"/>
  <c r="C202" i="31"/>
  <c r="C16" i="31"/>
  <c r="C29" i="31"/>
  <c r="C220" i="31"/>
  <c r="C153" i="31"/>
  <c r="C231" i="31"/>
  <c r="C230" i="31"/>
  <c r="C149" i="31"/>
  <c r="C161" i="31"/>
  <c r="C40" i="31"/>
  <c r="C137" i="31"/>
  <c r="C184" i="31"/>
  <c r="C76" i="31"/>
  <c r="C207" i="31"/>
  <c r="C95" i="31"/>
  <c r="C88" i="31"/>
  <c r="C178" i="31"/>
  <c r="C225" i="31"/>
  <c r="C209" i="31"/>
  <c r="C218" i="31"/>
  <c r="C201" i="31"/>
  <c r="C81" i="31"/>
  <c r="C50" i="31"/>
  <c r="C232" i="31"/>
  <c r="C154" i="31"/>
  <c r="C9" i="31"/>
  <c r="C144" i="31"/>
  <c r="C145" i="31"/>
  <c r="C61" i="31"/>
  <c r="C109" i="31"/>
  <c r="C53" i="31"/>
  <c r="C34" i="31"/>
  <c r="C47" i="31"/>
  <c r="C185" i="31"/>
  <c r="C73" i="31"/>
  <c r="C5" i="31"/>
  <c r="C234" i="31"/>
  <c r="C74" i="31"/>
  <c r="C122" i="31"/>
  <c r="C138" i="31"/>
  <c r="C182" i="31"/>
  <c r="C224" i="31"/>
  <c r="C140" i="31"/>
  <c r="C101" i="31"/>
  <c r="C152" i="31"/>
  <c r="C96" i="31"/>
  <c r="C7" i="31"/>
  <c r="C31" i="31"/>
  <c r="C157" i="31"/>
  <c r="C191" i="31"/>
  <c r="C238" i="31"/>
  <c r="C38" i="31"/>
  <c r="C181" i="31"/>
  <c r="C77" i="31"/>
  <c r="C85" i="31"/>
  <c r="C169" i="31"/>
  <c r="C80" i="31"/>
  <c r="C87" i="31"/>
  <c r="C89" i="31"/>
  <c r="C54" i="31"/>
  <c r="C216" i="31"/>
  <c r="C167" i="31"/>
  <c r="C130" i="31"/>
  <c r="C210" i="31"/>
  <c r="C223" i="31"/>
  <c r="C136" i="31"/>
  <c r="C112" i="31"/>
  <c r="C71" i="31"/>
  <c r="C156" i="31"/>
  <c r="C39" i="31"/>
  <c r="C214" i="31"/>
  <c r="C215" i="31"/>
  <c r="C64" i="31"/>
  <c r="C221" i="31"/>
  <c r="C113" i="31"/>
  <c r="C118" i="31"/>
  <c r="C189" i="31"/>
  <c r="C125" i="31"/>
  <c r="C63" i="31"/>
  <c r="C120" i="31"/>
  <c r="C205" i="31"/>
  <c r="C174" i="31"/>
  <c r="C90" i="31"/>
  <c r="C168" i="31"/>
  <c r="C127" i="31"/>
  <c r="C86" i="31"/>
  <c r="C192" i="31"/>
  <c r="C128" i="31"/>
  <c r="C103" i="31"/>
  <c r="C55" i="31"/>
  <c r="C10" i="31"/>
  <c r="C78" i="31"/>
  <c r="C6" i="31"/>
  <c r="C204" i="31"/>
  <c r="C26" i="31"/>
  <c r="C17" i="31"/>
  <c r="C124" i="31"/>
  <c r="C65" i="31"/>
  <c r="C240" i="31"/>
  <c r="C46" i="31"/>
  <c r="C150" i="31"/>
  <c r="C44" i="31"/>
  <c r="C25" i="31"/>
  <c r="C228" i="31"/>
  <c r="C180" i="31"/>
  <c r="C148" i="31"/>
  <c r="C100" i="31"/>
  <c r="C52" i="31"/>
  <c r="C211" i="31"/>
  <c r="C179" i="31"/>
  <c r="C123" i="31"/>
  <c r="C67" i="31"/>
  <c r="C19" i="31"/>
  <c r="C37" i="31"/>
  <c r="C92" i="31"/>
  <c r="C20" i="31"/>
  <c r="C195" i="31"/>
  <c r="C155" i="31"/>
  <c r="C115" i="31"/>
  <c r="C83" i="31"/>
  <c r="C35" i="31"/>
  <c r="C21" i="31"/>
  <c r="C132" i="31"/>
  <c r="C84" i="31"/>
  <c r="C12" i="31"/>
  <c r="C203" i="31"/>
  <c r="C139" i="31"/>
  <c r="C99" i="31"/>
  <c r="C51" i="31"/>
  <c r="C3" i="31"/>
  <c r="C212" i="31"/>
  <c r="C28" i="31"/>
  <c r="C219" i="31"/>
  <c r="C147" i="31"/>
  <c r="C91" i="31"/>
  <c r="C43" i="31"/>
  <c r="C45" i="31"/>
  <c r="C116" i="31"/>
  <c r="C68" i="31"/>
  <c r="C235" i="31"/>
  <c r="C171" i="31"/>
  <c r="C107" i="31"/>
  <c r="C59" i="31"/>
  <c r="C11" i="31"/>
  <c r="C236" i="31"/>
  <c r="C196" i="31"/>
  <c r="C188" i="31"/>
  <c r="C172" i="31"/>
  <c r="C108" i="31"/>
  <c r="C60" i="31"/>
  <c r="C4" i="31"/>
  <c r="C227" i="31"/>
  <c r="C187" i="31"/>
  <c r="C131" i="31"/>
  <c r="C75" i="31"/>
  <c r="C27" i="31"/>
  <c r="M19" i="26" l="1"/>
  <c r="M18" i="26"/>
  <c r="M17" i="26"/>
  <c r="M16" i="26"/>
  <c r="M15" i="26"/>
  <c r="M14" i="26"/>
  <c r="M13" i="26"/>
  <c r="M12" i="26"/>
  <c r="M11" i="26"/>
  <c r="M10" i="26"/>
  <c r="M9" i="26"/>
  <c r="M8" i="26"/>
  <c r="M7" i="26"/>
  <c r="M6" i="26"/>
  <c r="M5" i="26"/>
  <c r="M4" i="26"/>
  <c r="M3" i="26"/>
  <c r="M37" i="24"/>
  <c r="M43" i="24" l="1"/>
  <c r="M42" i="24"/>
  <c r="M41" i="24"/>
  <c r="M40" i="24"/>
  <c r="M39" i="24"/>
  <c r="M38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M5" i="24"/>
  <c r="M4" i="24"/>
  <c r="M3" i="24"/>
</calcChain>
</file>

<file path=xl/sharedStrings.xml><?xml version="1.0" encoding="utf-8"?>
<sst xmlns="http://schemas.openxmlformats.org/spreadsheetml/2006/main" count="3514" uniqueCount="927">
  <si>
    <t>HP</t>
  </si>
  <si>
    <t>Lenovo</t>
  </si>
  <si>
    <t>Mapple</t>
  </si>
  <si>
    <t>Microsoft</t>
  </si>
  <si>
    <t>Toshiba</t>
  </si>
  <si>
    <t>Dell</t>
  </si>
  <si>
    <t>PC</t>
  </si>
  <si>
    <t>HP 500B</t>
  </si>
  <si>
    <t>Debian</t>
  </si>
  <si>
    <t>HP-UX</t>
  </si>
  <si>
    <t>RedHat</t>
  </si>
  <si>
    <t>Ubuntu</t>
  </si>
  <si>
    <t>Status</t>
  </si>
  <si>
    <t>Description</t>
  </si>
  <si>
    <t>CPU</t>
  </si>
  <si>
    <t>Intel</t>
  </si>
  <si>
    <t>Intel Atom D525</t>
  </si>
  <si>
    <t>NoName</t>
  </si>
  <si>
    <t>Samsung</t>
  </si>
  <si>
    <t>Aver</t>
  </si>
  <si>
    <t>Huawei</t>
  </si>
  <si>
    <t>Cisco</t>
  </si>
  <si>
    <t>Mikrotik</t>
  </si>
  <si>
    <t>Kyocera</t>
  </si>
  <si>
    <t>OKI</t>
  </si>
  <si>
    <t>Epson</t>
  </si>
  <si>
    <t>Panasonic</t>
  </si>
  <si>
    <t>Necron</t>
  </si>
  <si>
    <t>Makelsan</t>
  </si>
  <si>
    <t>Airties</t>
  </si>
  <si>
    <t>Motorola</t>
  </si>
  <si>
    <t>Zebra</t>
  </si>
  <si>
    <t>Datamax</t>
  </si>
  <si>
    <t>Hikvision</t>
  </si>
  <si>
    <t>Haikon</t>
  </si>
  <si>
    <t>Vodafone</t>
  </si>
  <si>
    <t>Tablet</t>
  </si>
  <si>
    <t>Brand-&gt;Name</t>
  </si>
  <si>
    <t>Name</t>
  </si>
  <si>
    <t>Organization-&gt;Code</t>
  </si>
  <si>
    <t>Model-&gt;Name</t>
  </si>
  <si>
    <t>Location-&gt;Name</t>
  </si>
  <si>
    <t>Serial number</t>
  </si>
  <si>
    <t>Device type</t>
  </si>
  <si>
    <t>Asset number</t>
  </si>
  <si>
    <t>Asus</t>
  </si>
  <si>
    <t>Gigabyte</t>
  </si>
  <si>
    <t>Nvidia</t>
  </si>
  <si>
    <t>Intel E5200</t>
  </si>
  <si>
    <t>Fortinet</t>
  </si>
  <si>
    <t>Network Device</t>
  </si>
  <si>
    <t>OS family-&gt;Name</t>
  </si>
  <si>
    <t>Purchase date</t>
  </si>
  <si>
    <t>End of warranty</t>
  </si>
  <si>
    <t>OS version-&gt;Name</t>
  </si>
  <si>
    <t>Microsoft Windows</t>
  </si>
  <si>
    <t>TA</t>
  </si>
  <si>
    <t>Canon</t>
  </si>
  <si>
    <t>Mitaco</t>
  </si>
  <si>
    <t>Olivetti</t>
  </si>
  <si>
    <t>Rex Rotary</t>
  </si>
  <si>
    <t>Ricoh</t>
  </si>
  <si>
    <t>Printer</t>
  </si>
  <si>
    <t>Department Name</t>
  </si>
  <si>
    <t>NQV2407517</t>
  </si>
  <si>
    <t>CNCJB16458</t>
  </si>
  <si>
    <t>NQV2306530</t>
  </si>
  <si>
    <t>NQV3526167</t>
  </si>
  <si>
    <t>AK57022123</t>
  </si>
  <si>
    <t>CNC1115125</t>
  </si>
  <si>
    <t>CNCCJ616467</t>
  </si>
  <si>
    <t>LYD5314252</t>
  </si>
  <si>
    <t>NQV2408635</t>
  </si>
  <si>
    <t>Ownership</t>
  </si>
  <si>
    <t>LG</t>
  </si>
  <si>
    <t>Projector</t>
  </si>
  <si>
    <t>VMWare</t>
  </si>
  <si>
    <t>Server</t>
  </si>
  <si>
    <t>Evolotion</t>
  </si>
  <si>
    <t>Inform</t>
  </si>
  <si>
    <t>Powerguard</t>
  </si>
  <si>
    <t>Enel</t>
  </si>
  <si>
    <t>Galaxy</t>
  </si>
  <si>
    <t>Smart UPS</t>
  </si>
  <si>
    <t>Enel 10 KVA 1/1</t>
  </si>
  <si>
    <t>Enel 3 KVA</t>
  </si>
  <si>
    <t>Enel A2 10 KVA</t>
  </si>
  <si>
    <t>Evolotion 650 Rock 1U</t>
  </si>
  <si>
    <t>Galaxy Guard 10s</t>
  </si>
  <si>
    <t>Inform 15 KVA 3/1</t>
  </si>
  <si>
    <t>Inform 3 KVA</t>
  </si>
  <si>
    <t>Inform 5 KVA</t>
  </si>
  <si>
    <t>Inform 6 KVA</t>
  </si>
  <si>
    <t>Makelsan 1 KVA</t>
  </si>
  <si>
    <t>Makelsan 10 KVA 1/1</t>
  </si>
  <si>
    <t>Makelsan 20 KVA 3/1</t>
  </si>
  <si>
    <t>Makelsan 3 KVA</t>
  </si>
  <si>
    <t>Makelsan 40 KVA 3/3</t>
  </si>
  <si>
    <t>Makelsan 6 KVA</t>
  </si>
  <si>
    <t>Necron 10 KVA 1/1</t>
  </si>
  <si>
    <t>Necron 6 KVA</t>
  </si>
  <si>
    <t>Necron C6K 6 KVA</t>
  </si>
  <si>
    <t>Powerguard 2 KVA</t>
  </si>
  <si>
    <t>Powerguard 3 KVA</t>
  </si>
  <si>
    <t>Smart UPS 750 VA</t>
  </si>
  <si>
    <t>UPS</t>
  </si>
  <si>
    <t>IBM</t>
  </si>
  <si>
    <t>Unisoft</t>
  </si>
  <si>
    <t>Technopc</t>
  </si>
  <si>
    <t>LG PA 1000 GL WXGA</t>
  </si>
  <si>
    <t>Storage System</t>
  </si>
  <si>
    <t>Inform 2 KVA</t>
  </si>
  <si>
    <t>Necron 15 KVA 3/1</t>
  </si>
  <si>
    <t>Makelsan 10 KVA 3/1</t>
  </si>
  <si>
    <t>Necron 15 KVA 1/1</t>
  </si>
  <si>
    <t>Dahua</t>
  </si>
  <si>
    <t>Catwalk CW 116</t>
  </si>
  <si>
    <t>Dahua NVR608-64-4K</t>
  </si>
  <si>
    <t>Dahua NVR608-32-4K</t>
  </si>
  <si>
    <t>Haikon DS-8016 HFI-ST</t>
  </si>
  <si>
    <t>Haikon DS-8132 HGHI-SH HD-TVI</t>
  </si>
  <si>
    <t>Haikon DS-8632 NI-E8</t>
  </si>
  <si>
    <t>Neutron TRA-SVR-6116-2AN</t>
  </si>
  <si>
    <t>Neutron TR-32</t>
  </si>
  <si>
    <t>Alhua</t>
  </si>
  <si>
    <t>Catwalk</t>
  </si>
  <si>
    <t>Neutron</t>
  </si>
  <si>
    <t>CCTV</t>
  </si>
  <si>
    <t>NAS</t>
  </si>
  <si>
    <t>Vitec</t>
  </si>
  <si>
    <t>Vitec VNR-6308</t>
  </si>
  <si>
    <t>Sewoo</t>
  </si>
  <si>
    <t>Ubiquiti</t>
  </si>
  <si>
    <t>TP-Link</t>
  </si>
  <si>
    <t>APC</t>
  </si>
  <si>
    <t>Argox</t>
  </si>
  <si>
    <t>Decode</t>
  </si>
  <si>
    <t>Godex</t>
  </si>
  <si>
    <t>Nec</t>
  </si>
  <si>
    <t>Reikon</t>
  </si>
  <si>
    <t>Rivo</t>
  </si>
  <si>
    <t>Ruijie</t>
  </si>
  <si>
    <t>Sony</t>
  </si>
  <si>
    <t>TSC</t>
  </si>
  <si>
    <t>ViewSonic</t>
  </si>
  <si>
    <t>APC Smartups</t>
  </si>
  <si>
    <t>Dahua DH-DVR5108H</t>
  </si>
  <si>
    <t>Dahua NVR5864-4KS2</t>
  </si>
  <si>
    <t>Decode DCD-516H</t>
  </si>
  <si>
    <t>EliteBook 840 G6</t>
  </si>
  <si>
    <t>EliteBook 850 G6</t>
  </si>
  <si>
    <t>Epson EB-915W</t>
  </si>
  <si>
    <t>Epson H328B</t>
  </si>
  <si>
    <t>Epson H815B</t>
  </si>
  <si>
    <t>Haikon  DS-7732NI-K4</t>
  </si>
  <si>
    <t>Inform 1 KVA</t>
  </si>
  <si>
    <t>MediaPC</t>
  </si>
  <si>
    <t>Nec NP115</t>
  </si>
  <si>
    <t>Reikon RT-DVR511H</t>
  </si>
  <si>
    <t>Rivo RV-5104H</t>
  </si>
  <si>
    <t>Sony VPL-DX120</t>
  </si>
  <si>
    <t>Sony VPL-DX122</t>
  </si>
  <si>
    <t>TDP-S8</t>
  </si>
  <si>
    <t>ViewSonic PJD5234L</t>
  </si>
  <si>
    <t>ViewSonic VS14112</t>
  </si>
  <si>
    <t>NoName 10 KVA 3/1</t>
  </si>
  <si>
    <t>Move to production date</t>
  </si>
  <si>
    <t>RAM</t>
  </si>
  <si>
    <t>Location-&gt;Full name</t>
  </si>
  <si>
    <t>Supplier Name-&gt;Code</t>
  </si>
  <si>
    <t>Class : Brand,  Extension : N/A</t>
  </si>
  <si>
    <t>Class : Model,  Extension : N/A</t>
  </si>
  <si>
    <t>Class : OS Family,  Extension : N/A</t>
  </si>
  <si>
    <t>Class : OS Version,  Extension : N/A</t>
  </si>
  <si>
    <t>Invoice No</t>
  </si>
  <si>
    <t>Printer Type</t>
  </si>
  <si>
    <t>IP Address-&gt;Full name</t>
  </si>
  <si>
    <t>B&amp;W Laser</t>
  </si>
  <si>
    <t>LS25806390</t>
  </si>
  <si>
    <t>R9E9201746</t>
  </si>
  <si>
    <t>CNCJG08057</t>
  </si>
  <si>
    <t>R9D9X01229</t>
  </si>
  <si>
    <t>VNZ9Y03145</t>
  </si>
  <si>
    <t>NKNA117096</t>
  </si>
  <si>
    <t>VNZ8X02361</t>
  </si>
  <si>
    <t>Class : Printer,  Extension : Customize Printer (cps-customize_printer)</t>
  </si>
  <si>
    <t>Supplier-&gt;Code</t>
  </si>
  <si>
    <t>Business criticality</t>
  </si>
  <si>
    <t>low</t>
  </si>
  <si>
    <t>Type</t>
  </si>
  <si>
    <t>production</t>
  </si>
  <si>
    <t>stock</t>
  </si>
  <si>
    <t>Version</t>
  </si>
  <si>
    <t>Vendor</t>
  </si>
  <si>
    <t>PC Software</t>
  </si>
  <si>
    <t>Microsoft Office Professional</t>
  </si>
  <si>
    <t>Microsoft Office Professional Plus</t>
  </si>
  <si>
    <t>Microsoft Office Standard</t>
  </si>
  <si>
    <t>Microsoft Project Professional</t>
  </si>
  <si>
    <t>Key</t>
  </si>
  <si>
    <t>Software-&gt;Name</t>
  </si>
  <si>
    <t>Software-&gt;Version</t>
  </si>
  <si>
    <t>Usage limit</t>
  </si>
  <si>
    <t>2010</t>
  </si>
  <si>
    <t>2013</t>
  </si>
  <si>
    <t>Contact-&gt;Email</t>
  </si>
  <si>
    <t>Functionalci-&gt;CI sub-class</t>
  </si>
  <si>
    <t>Functionalci-&gt;Name</t>
  </si>
  <si>
    <t>Class : Software</t>
  </si>
  <si>
    <t>Class : Software License</t>
  </si>
  <si>
    <t>Rocky Linux</t>
  </si>
  <si>
    <t>Greenbone OS</t>
  </si>
  <si>
    <t>MERKEZ OFİS</t>
  </si>
  <si>
    <t>Class : PC,  Extension : Customize Computers (PC-customize_computers)</t>
  </si>
  <si>
    <t>PC-0197</t>
  </si>
  <si>
    <t>PC-0211</t>
  </si>
  <si>
    <t>PC-0282</t>
  </si>
  <si>
    <t>PC-0341</t>
  </si>
  <si>
    <t>PC-0512</t>
  </si>
  <si>
    <t>PC-0536</t>
  </si>
  <si>
    <t>PC-0783</t>
  </si>
  <si>
    <t>PC-0810</t>
  </si>
  <si>
    <t>PC-0811</t>
  </si>
  <si>
    <t>PC-0813</t>
  </si>
  <si>
    <t>PC-0814</t>
  </si>
  <si>
    <t>PC-0818</t>
  </si>
  <si>
    <t>PC-0823</t>
  </si>
  <si>
    <t>PC-1337</t>
  </si>
  <si>
    <t>PC-1338</t>
  </si>
  <si>
    <t>PC-1353</t>
  </si>
  <si>
    <t>PC-1356</t>
  </si>
  <si>
    <t>PC-1357</t>
  </si>
  <si>
    <t>PC-1358</t>
  </si>
  <si>
    <t>PC-1369</t>
  </si>
  <si>
    <t>PC-1370</t>
  </si>
  <si>
    <t>İZNİK YAĞ FABRİKASI</t>
  </si>
  <si>
    <t>AKYAZI AVİZE FABRİKASI</t>
  </si>
  <si>
    <t>ANKARA SATIŞ OFİSİ</t>
  </si>
  <si>
    <t>PF-6974858</t>
  </si>
  <si>
    <t>PA-6551192</t>
  </si>
  <si>
    <t>PA-7439480</t>
  </si>
  <si>
    <t>PF-6562562</t>
  </si>
  <si>
    <t>PF-5281245</t>
  </si>
  <si>
    <t>PA-2653805</t>
  </si>
  <si>
    <t>PF-7759549</t>
  </si>
  <si>
    <t>PA-6360237</t>
  </si>
  <si>
    <t>PA-2871749</t>
  </si>
  <si>
    <t>PF-8651349</t>
  </si>
  <si>
    <t>PA-7865393</t>
  </si>
  <si>
    <t>PF-7039852</t>
  </si>
  <si>
    <t>ADFA-4073575/01</t>
  </si>
  <si>
    <t>GA-3355283</t>
  </si>
  <si>
    <t>GA-3165115</t>
  </si>
  <si>
    <t>GA-8168356</t>
  </si>
  <si>
    <t>GA-1163110</t>
  </si>
  <si>
    <t>GA-1871679</t>
  </si>
  <si>
    <t>GA-4666133</t>
  </si>
  <si>
    <t>GA-7567193</t>
  </si>
  <si>
    <t>GA-3152818</t>
  </si>
  <si>
    <t>GA-6963305</t>
  </si>
  <si>
    <t>GA-9987776</t>
  </si>
  <si>
    <t>GA-3541599</t>
  </si>
  <si>
    <t>GA-9852152</t>
  </si>
  <si>
    <t>GA-1441666</t>
  </si>
  <si>
    <t>GA-9769586</t>
  </si>
  <si>
    <t>GA-8039410</t>
  </si>
  <si>
    <t>GA-4440972</t>
  </si>
  <si>
    <t>GA-7172911</t>
  </si>
  <si>
    <t>GA-4139471</t>
  </si>
  <si>
    <t>GA-6376726</t>
  </si>
  <si>
    <t>ISNO-8345428</t>
  </si>
  <si>
    <t>M-2785206</t>
  </si>
  <si>
    <t>M-4762713</t>
  </si>
  <si>
    <t>STARNEXT</t>
  </si>
  <si>
    <t>BELESWARE</t>
  </si>
  <si>
    <t>PC-0201</t>
  </si>
  <si>
    <t>PC-0220</t>
  </si>
  <si>
    <t>PC-0228</t>
  </si>
  <si>
    <t>PC-0259</t>
  </si>
  <si>
    <t>PC-0266</t>
  </si>
  <si>
    <t>PC-0268</t>
  </si>
  <si>
    <t>PC-0305</t>
  </si>
  <si>
    <t>PC-0327</t>
  </si>
  <si>
    <t>PC-0332</t>
  </si>
  <si>
    <t>PC-0362</t>
  </si>
  <si>
    <t>PC-0403</t>
  </si>
  <si>
    <t>PC-0429</t>
  </si>
  <si>
    <t>PC-0457</t>
  </si>
  <si>
    <t>PC-0479</t>
  </si>
  <si>
    <t>PC-0482</t>
  </si>
  <si>
    <t>PC-0513</t>
  </si>
  <si>
    <t>PC-0514</t>
  </si>
  <si>
    <t>PC-0664</t>
  </si>
  <si>
    <t>PC-0784</t>
  </si>
  <si>
    <t>PC-1374</t>
  </si>
  <si>
    <t>i7-8550U CPU 1.80 Ghz</t>
  </si>
  <si>
    <t>i7-8565U CPU 1.80 Ghz</t>
  </si>
  <si>
    <t>FX 4130  3.80 Ghz</t>
  </si>
  <si>
    <t>FX 4300  3.80 Ghz</t>
  </si>
  <si>
    <t>E7500 2.93 Ghz</t>
  </si>
  <si>
    <t>i5 M430 2.27 Ghz</t>
  </si>
  <si>
    <t>i7-4702MQ 2.20 Ghz</t>
  </si>
  <si>
    <t>i7-6700  3.40Ghz</t>
  </si>
  <si>
    <t>i7-8550U CPU 1.80Ghz</t>
  </si>
  <si>
    <t>i5 4200M 2.50 Ghz</t>
  </si>
  <si>
    <t>i5-3210M 2.50 Ghz</t>
  </si>
  <si>
    <t>i7-6700 2.60 Ghz</t>
  </si>
  <si>
    <t>i5-6400 2.70 Ghz</t>
  </si>
  <si>
    <t>E3-1230 3.40 Ghz</t>
  </si>
  <si>
    <t>Intel E7500 2.93 Ghz</t>
  </si>
  <si>
    <t>Phenom II X4 965 3.40 Ghz</t>
  </si>
  <si>
    <t>Phenom II X4 955 3.40 Ghz</t>
  </si>
  <si>
    <t>Phenom II X4 965 3.42 Ghz</t>
  </si>
  <si>
    <t>Phenom II X4 945 3.00 Ghz</t>
  </si>
  <si>
    <t>Athlon II X4 945</t>
  </si>
  <si>
    <t>PRN-024</t>
  </si>
  <si>
    <t>PRN-041</t>
  </si>
  <si>
    <t>PRN-059</t>
  </si>
  <si>
    <t>PRN-066</t>
  </si>
  <si>
    <t>PRN-077</t>
  </si>
  <si>
    <t>PRN-089</t>
  </si>
  <si>
    <t>PRN-098</t>
  </si>
  <si>
    <t>PRN-107</t>
  </si>
  <si>
    <t>PRN-115</t>
  </si>
  <si>
    <t>PRN-128</t>
  </si>
  <si>
    <t>PRN-139</t>
  </si>
  <si>
    <t>PRN-142</t>
  </si>
  <si>
    <t>PRN-151</t>
  </si>
  <si>
    <t>PRN-162</t>
  </si>
  <si>
    <t>PRN-178</t>
  </si>
  <si>
    <t>PRN-187</t>
  </si>
  <si>
    <t>PRN-196</t>
  </si>
  <si>
    <t>MUHASEBE</t>
  </si>
  <si>
    <t>BİLGİ İŞLEM</t>
  </si>
  <si>
    <t>SATIŞ</t>
  </si>
  <si>
    <t>ÜRETİM</t>
  </si>
  <si>
    <t>Demirbaş</t>
  </si>
  <si>
    <t>226HT-T779J-3DGCJ-Q9JBQ</t>
  </si>
  <si>
    <t>2P3V4-4XXH6-343PX-D3XDX</t>
  </si>
  <si>
    <t>2TV3Q-JVXPH-T9RTB-X3W3R</t>
  </si>
  <si>
    <t>36M6V-8KD2P-MT2BW-XJY43</t>
  </si>
  <si>
    <t>4B373-73CDG-CFYDX-9FX62</t>
  </si>
  <si>
    <t>6KTNM-BK8CK-DCR84-TG9RJ</t>
  </si>
  <si>
    <t>7VVK2-DQ4P7-HQRMV-7XYJT</t>
  </si>
  <si>
    <t>892TY-W4JQ3-24F3B-66KV9</t>
  </si>
  <si>
    <t>BH6PD-VMXQ7-9PKKR-42JPP</t>
  </si>
  <si>
    <t>BX4DX-XXQPF-FTHQP-RYDPK</t>
  </si>
  <si>
    <t>CVB4R-P949J-4KDT4-2MPGV</t>
  </si>
  <si>
    <t>DT9W7-H8VF3-HV2Q7-8KKPK</t>
  </si>
  <si>
    <t>GMF6B-MKHV2-KF9RJ-CXWFM</t>
  </si>
  <si>
    <t>H9FKM-76FXJ-R4YJR-HM7WJ</t>
  </si>
  <si>
    <t>J3MGT-GD2WH-P3DGY-2KDP6</t>
  </si>
  <si>
    <t>J7WG3-JNKFB-DCVD2-FXX33</t>
  </si>
  <si>
    <t>KC3CT-RTKVQ-XHRBK-PP4XT</t>
  </si>
  <si>
    <t>MF2Q3-GNP7D-9H7HJ-7M4QH</t>
  </si>
  <si>
    <t>MHCB6-XGCB2-M4H2H-DCDDB</t>
  </si>
  <si>
    <t>NDYWY-WVKVX-VK29H-VTG3T</t>
  </si>
  <si>
    <t>PYNQF-24PT6-4XXQ7-Q469C</t>
  </si>
  <si>
    <t>RGR97-NJF3W-RK4KR-BYYDC</t>
  </si>
  <si>
    <t>TGXJP-V2MPQ-V2DBF-VVYPK</t>
  </si>
  <si>
    <t>TVW24-HMTJK-VJ2WF-R62RG</t>
  </si>
  <si>
    <t>VWF8K-PWF84-GRK9R-F476B</t>
  </si>
  <si>
    <t>W9TKW-QX2HQ-QHGMP-6J98T</t>
  </si>
  <si>
    <t>QGDNV-4NKBF-M7VDV-J6H88</t>
  </si>
  <si>
    <t>6NTH3-7WMH6-2726V-D7646</t>
  </si>
  <si>
    <t>obsolete</t>
  </si>
  <si>
    <t>desktop</t>
  </si>
  <si>
    <t>laptop</t>
  </si>
  <si>
    <t>ahmet_ayikti@belesware.com</t>
  </si>
  <si>
    <t>altan_kanberra@belesware.com</t>
  </si>
  <si>
    <t>aytac_maldivli@belesware.com</t>
  </si>
  <si>
    <t>baris_maldivli@belesware.com</t>
  </si>
  <si>
    <t>bulent_toskanali@belesware.com</t>
  </si>
  <si>
    <t>celal_celalli@belesware.com</t>
  </si>
  <si>
    <t>ceren_melalli@belesware.com</t>
  </si>
  <si>
    <t>cigdem_candanli@belesware.com</t>
  </si>
  <si>
    <t>derya_masara@belesware.com</t>
  </si>
  <si>
    <t>ebru_samsiz@belesware.com</t>
  </si>
  <si>
    <t>emrah_sesibesli@belesware.com</t>
  </si>
  <si>
    <t>fatih_karavanaci@belesware.com</t>
  </si>
  <si>
    <t>gizem_enavci@belesware.com</t>
  </si>
  <si>
    <t>hakan_kaytanakli@belesware.com</t>
  </si>
  <si>
    <t>hasan_narvenli@belesware.com</t>
  </si>
  <si>
    <t>ibrahim_candaroglu@belesware.com</t>
  </si>
  <si>
    <t>inanc_caglarli@belesware.com</t>
  </si>
  <si>
    <t>levent_kademeli@belesware.com</t>
  </si>
  <si>
    <t>nurgul_mohikan@belesware.com</t>
  </si>
  <si>
    <t>ozan_apache@belesware.com</t>
  </si>
  <si>
    <t>ozhan_siyu@belesware.com</t>
  </si>
  <si>
    <t>sanem_hititli@belesware.com</t>
  </si>
  <si>
    <t>sercan_kadesli@belesware.com</t>
  </si>
  <si>
    <t>serif_hattusas@belesware.com</t>
  </si>
  <si>
    <t>veli_kandahar@belesware.com</t>
  </si>
  <si>
    <t>yasar_zangzibar@belesware.com</t>
  </si>
  <si>
    <t>yuksel_kurkumin@belesware.com</t>
  </si>
  <si>
    <t>zeki_yankayali@belesware.com</t>
  </si>
  <si>
    <t>zeynep_zarzor@belesware.com</t>
  </si>
  <si>
    <t>Trcloud</t>
  </si>
  <si>
    <t>Rack 42U</t>
  </si>
  <si>
    <t>Rack</t>
  </si>
  <si>
    <t>Relianoid</t>
  </si>
  <si>
    <t>HPE</t>
  </si>
  <si>
    <t>TrueNAS</t>
  </si>
  <si>
    <t>MİMLİ</t>
  </si>
  <si>
    <t>NORTON</t>
  </si>
  <si>
    <t>P5GC-MX</t>
  </si>
  <si>
    <t>miray_mehlika@belesware.com</t>
  </si>
  <si>
    <t>2016</t>
  </si>
  <si>
    <t>Professional</t>
  </si>
  <si>
    <t>Standard</t>
  </si>
  <si>
    <t>AutoCAD</t>
  </si>
  <si>
    <t>Microsoft Visio Standard</t>
  </si>
  <si>
    <t>Microsoft Project Standard</t>
  </si>
  <si>
    <t>Starter</t>
  </si>
  <si>
    <t>Home Basic</t>
  </si>
  <si>
    <t>Home Premium</t>
  </si>
  <si>
    <t>Enterprise</t>
  </si>
  <si>
    <t>Ultimate</t>
  </si>
  <si>
    <t>Pro</t>
  </si>
  <si>
    <t>8 Pro</t>
  </si>
  <si>
    <t>8 Enterprise</t>
  </si>
  <si>
    <t>Home</t>
  </si>
  <si>
    <t>Education</t>
  </si>
  <si>
    <t>Pro for Workstations</t>
  </si>
  <si>
    <t>Pro Education</t>
  </si>
  <si>
    <t>SE</t>
  </si>
  <si>
    <t>Microsoft Windows Server</t>
  </si>
  <si>
    <t>Kaspersky</t>
  </si>
  <si>
    <t>Kaspersky Endpoint Security for Business</t>
  </si>
  <si>
    <t>Quest</t>
  </si>
  <si>
    <t>Toad Data Studio</t>
  </si>
  <si>
    <t>Oracle</t>
  </si>
  <si>
    <t>11g</t>
  </si>
  <si>
    <t>12c</t>
  </si>
  <si>
    <t>18c</t>
  </si>
  <si>
    <t>19c</t>
  </si>
  <si>
    <t>21c</t>
  </si>
  <si>
    <t>Oracle Database</t>
  </si>
  <si>
    <t>AutoCAD Architecture</t>
  </si>
  <si>
    <t>AutoCAD Electrical</t>
  </si>
  <si>
    <t>AutoCAD Mechanical</t>
  </si>
  <si>
    <t>AutoCAD Map 3D</t>
  </si>
  <si>
    <t>AutoCAD MEP</t>
  </si>
  <si>
    <t>AutoCAD Raster Design</t>
  </si>
  <si>
    <t>AutoCAD Plant 3D</t>
  </si>
  <si>
    <t>AutoCAD LT</t>
  </si>
  <si>
    <t>2.0</t>
  </si>
  <si>
    <t>2017</t>
  </si>
  <si>
    <t>2019</t>
  </si>
  <si>
    <t>2022</t>
  </si>
  <si>
    <t>Microsoft SQL Server Standard</t>
  </si>
  <si>
    <t>Microsoft SQL Server Enterprise</t>
  </si>
  <si>
    <t>DB Server</t>
  </si>
  <si>
    <t>Datacenter</t>
  </si>
  <si>
    <t>for Itanium</t>
  </si>
  <si>
    <t>Foundation</t>
  </si>
  <si>
    <t>Essentials</t>
  </si>
  <si>
    <t>001-Microsoft Office Standard 2010</t>
  </si>
  <si>
    <t>002-Microsoft Office Standard 2010</t>
  </si>
  <si>
    <t>003-Microsoft Office Standard 2010</t>
  </si>
  <si>
    <t>004-Microsoft Office Standard 2010</t>
  </si>
  <si>
    <t>005-Microsoft Office Standard 2010</t>
  </si>
  <si>
    <t>006-Microsoft Office Standard 2013</t>
  </si>
  <si>
    <t>007-Microsoft Office Standard 2010</t>
  </si>
  <si>
    <t>008-Microsoft Office Standard 2010</t>
  </si>
  <si>
    <t>009-Microsoft Office Standard 2010</t>
  </si>
  <si>
    <t>010-Microsoft Office Standard 2010</t>
  </si>
  <si>
    <t>011-Microsoft Office Standard 2010</t>
  </si>
  <si>
    <t>012-Microsoft Windows 10 Pro</t>
  </si>
  <si>
    <t>013-Microsoft Office Standard 2010</t>
  </si>
  <si>
    <t>014-Microsoft Office Standard 2010</t>
  </si>
  <si>
    <t>015-Microsoft Office Standard 2010</t>
  </si>
  <si>
    <t>016-Microsoft Office Standard 2010</t>
  </si>
  <si>
    <t>017-Microsoft Office Standard 2010</t>
  </si>
  <si>
    <t>018-Microsoft Office Standard 2010</t>
  </si>
  <si>
    <t>019-Microsoft Office Standard 2010</t>
  </si>
  <si>
    <t>020-Microsoft Windows 10 Pro</t>
  </si>
  <si>
    <t>021-Microsoft Office Standard 2013</t>
  </si>
  <si>
    <t>022-Microsoft Office Standard 2010</t>
  </si>
  <si>
    <t>023-Microsoft Windows 10 Pro</t>
  </si>
  <si>
    <t>024-Microsoft Office Standard 2010</t>
  </si>
  <si>
    <t>025-Microsoft Office Standard 2010</t>
  </si>
  <si>
    <t>026-Microsoft Office Standard 2010</t>
  </si>
  <si>
    <t>027-Microsoft Visio Standard 2013</t>
  </si>
  <si>
    <t>028-Microsoft Project Professional 2013</t>
  </si>
  <si>
    <t>SAN switch</t>
  </si>
  <si>
    <t>XP Home</t>
  </si>
  <si>
    <t>XP Professional</t>
  </si>
  <si>
    <t>Windows 10</t>
  </si>
  <si>
    <t>Windows 11</t>
  </si>
  <si>
    <t>Windows 7</t>
  </si>
  <si>
    <t>Windows 8</t>
  </si>
  <si>
    <t>Windows 8.1</t>
  </si>
  <si>
    <t>Windows Server</t>
  </si>
  <si>
    <t>Windows Server 2008</t>
  </si>
  <si>
    <t>Windows Server 2008 R2</t>
  </si>
  <si>
    <t>Windows Server 2012</t>
  </si>
  <si>
    <t>Windows Server 2012 R2</t>
  </si>
  <si>
    <t>Windows Server 2016</t>
  </si>
  <si>
    <t>Windows Server 2022</t>
  </si>
  <si>
    <t>System-&gt;name</t>
  </si>
  <si>
    <t>active</t>
  </si>
  <si>
    <t>029-AutoCAD LT 2023</t>
  </si>
  <si>
    <t>T88745-312A09</t>
  </si>
  <si>
    <t>Software license-&gt;Name</t>
  </si>
  <si>
    <t>İşletim Sistemi</t>
  </si>
  <si>
    <t>MS Office</t>
  </si>
  <si>
    <t>SCX-4623F</t>
  </si>
  <si>
    <t>CP-1215</t>
  </si>
  <si>
    <t>ML-3320</t>
  </si>
  <si>
    <t>FS-1130 MFP</t>
  </si>
  <si>
    <t>P-3521DN</t>
  </si>
  <si>
    <t>P-4035 MFP</t>
  </si>
  <si>
    <t>P2014</t>
  </si>
  <si>
    <t>MC-1130F</t>
  </si>
  <si>
    <t>P-4536 MFP</t>
  </si>
  <si>
    <t>P-4531 MFP</t>
  </si>
  <si>
    <t>P-3522DW</t>
  </si>
  <si>
    <t>LBP113w</t>
  </si>
  <si>
    <t>TA900012-A</t>
  </si>
  <si>
    <t>TA P-3522DW</t>
  </si>
  <si>
    <t>X2000V</t>
  </si>
  <si>
    <t>X2300</t>
  </si>
  <si>
    <t>H61M-PRO</t>
  </si>
  <si>
    <t>P5G41T-M LX</t>
  </si>
  <si>
    <t>S500ME i3-13100</t>
  </si>
  <si>
    <t>MX</t>
  </si>
  <si>
    <t>LBP223dw</t>
  </si>
  <si>
    <t>MF-210</t>
  </si>
  <si>
    <t>MF-5940DN</t>
  </si>
  <si>
    <t>MF-724CDW</t>
  </si>
  <si>
    <t>1941/K9</t>
  </si>
  <si>
    <t>2921/K9</t>
  </si>
  <si>
    <t>AIR-AP1242G-E-K9</t>
  </si>
  <si>
    <t>AIR-AP2702I-UXK9</t>
  </si>
  <si>
    <t>AIR-CAP1602I-E-K9</t>
  </si>
  <si>
    <t>AIR-CAP2602I-E-K9</t>
  </si>
  <si>
    <t>AIR-CAP2702I-E-K9</t>
  </si>
  <si>
    <t>AIR-CT2504-K9</t>
  </si>
  <si>
    <t>C3900-SPE100/K9</t>
  </si>
  <si>
    <t>SF300</t>
  </si>
  <si>
    <t>WS-C2960X-24TS-L</t>
  </si>
  <si>
    <t>WS-C2960X-48TD-L</t>
  </si>
  <si>
    <t>WS-C3560-24TS</t>
  </si>
  <si>
    <t>WS-C3560G-24TS</t>
  </si>
  <si>
    <t>WS-C3560V2-24TS</t>
  </si>
  <si>
    <t>WS-C3850-24T</t>
  </si>
  <si>
    <t>WS-C3850-48T</t>
  </si>
  <si>
    <t>PowerEdge R210 II</t>
  </si>
  <si>
    <t>Vostro 3800</t>
  </si>
  <si>
    <t>XPS 12-9Q33</t>
  </si>
  <si>
    <t>XPS 13-9370</t>
  </si>
  <si>
    <t>AL-M2000</t>
  </si>
  <si>
    <t>LX-300</t>
  </si>
  <si>
    <t>G41M-ES2L</t>
  </si>
  <si>
    <t>G41M-ESL2</t>
  </si>
  <si>
    <t>G41MT-S2P</t>
  </si>
  <si>
    <t>G41MT-S2PT</t>
  </si>
  <si>
    <t>GA-78LMT-S2</t>
  </si>
  <si>
    <t>GA-78LMT-S2P</t>
  </si>
  <si>
    <t>GA-78LMT-S2PT</t>
  </si>
  <si>
    <t>GA-880GA-UD3H</t>
  </si>
  <si>
    <t>GA-880GM-D2H</t>
  </si>
  <si>
    <t>GA-880GM-UD2H</t>
  </si>
  <si>
    <t>GA-880GM-USB3</t>
  </si>
  <si>
    <t>GA-EP43-DS3LR</t>
  </si>
  <si>
    <t>GA-M68MTS2</t>
  </si>
  <si>
    <t>GA-MA785GMT-UD2H</t>
  </si>
  <si>
    <t>GA-MA785GM-UD2H</t>
  </si>
  <si>
    <t>GA-MA78LMT-S2</t>
  </si>
  <si>
    <t>GA-TH170-HD3</t>
  </si>
  <si>
    <t>G530</t>
  </si>
  <si>
    <t>1010</t>
  </si>
  <si>
    <t>1050A</t>
  </si>
  <si>
    <t>1320</t>
  </si>
  <si>
    <t>1522NF</t>
  </si>
  <si>
    <t>17AB001NT</t>
  </si>
  <si>
    <t>1800-24G</t>
  </si>
  <si>
    <t>2015N</t>
  </si>
  <si>
    <t>2035N</t>
  </si>
  <si>
    <t>2810-24G</t>
  </si>
  <si>
    <t>4320s</t>
  </si>
  <si>
    <t>500B</t>
  </si>
  <si>
    <t>7500A</t>
  </si>
  <si>
    <t>BL860c i2</t>
  </si>
  <si>
    <t>BladeSystem c7000</t>
  </si>
  <si>
    <t>CM-1312</t>
  </si>
  <si>
    <t>CP-1525NW</t>
  </si>
  <si>
    <t>CP-5225DN</t>
  </si>
  <si>
    <t>DX 2420</t>
  </si>
  <si>
    <t>DX 7500</t>
  </si>
  <si>
    <t>DX2400</t>
  </si>
  <si>
    <t>DX7500</t>
  </si>
  <si>
    <t>Elite 7100</t>
  </si>
  <si>
    <t>J9021A 2810-24G</t>
  </si>
  <si>
    <t>J9085A 2610-24</t>
  </si>
  <si>
    <t>J9279A 2510G-24</t>
  </si>
  <si>
    <t>J9450A 1810G</t>
  </si>
  <si>
    <t>J9772A 2530-48G-PoEP</t>
  </si>
  <si>
    <t>J9775A 2530-48G</t>
  </si>
  <si>
    <t>M1132</t>
  </si>
  <si>
    <t>M1522NF</t>
  </si>
  <si>
    <t>ML350 G6</t>
  </si>
  <si>
    <t>ML350p G8</t>
  </si>
  <si>
    <t>P1102</t>
  </si>
  <si>
    <t>P1505N</t>
  </si>
  <si>
    <t>P2015</t>
  </si>
  <si>
    <t>P2015DN</t>
  </si>
  <si>
    <t>P2035DN</t>
  </si>
  <si>
    <t>P2035N</t>
  </si>
  <si>
    <t>P2050DN</t>
  </si>
  <si>
    <t>P2055</t>
  </si>
  <si>
    <t>P2055DN</t>
  </si>
  <si>
    <t>Pro MFP  M277DN</t>
  </si>
  <si>
    <t>Probook 650 G1</t>
  </si>
  <si>
    <t>ProCurve 1810G</t>
  </si>
  <si>
    <t>ProCurve J9021A</t>
  </si>
  <si>
    <t>ProCurve J9279A</t>
  </si>
  <si>
    <t>Z200 Workstation</t>
  </si>
  <si>
    <t>Z240 Workstation</t>
  </si>
  <si>
    <t>Book 450 G6</t>
  </si>
  <si>
    <t>ProLiant DL380 Gen5</t>
  </si>
  <si>
    <t>ProLiant DL380 Gen6</t>
  </si>
  <si>
    <t>ProLiant DL380 Gen7</t>
  </si>
  <si>
    <t>ProLiant DL380 Gen8</t>
  </si>
  <si>
    <t>ProLiant DL380 Gen9</t>
  </si>
  <si>
    <t>X3650</t>
  </si>
  <si>
    <t>DQ965GF</t>
  </si>
  <si>
    <t>E5200</t>
  </si>
  <si>
    <t>1428</t>
  </si>
  <si>
    <t>2530DN</t>
  </si>
  <si>
    <t>CD 5230_DC 6230</t>
  </si>
  <si>
    <t>FS-1128 MFP</t>
  </si>
  <si>
    <t>FS-1350DN</t>
  </si>
  <si>
    <t>FS-1370</t>
  </si>
  <si>
    <t>FS-1370DN</t>
  </si>
  <si>
    <t>KM-2820</t>
  </si>
  <si>
    <t>M2530DN</t>
  </si>
  <si>
    <t>M3540DN</t>
  </si>
  <si>
    <t>MC-1370</t>
  </si>
  <si>
    <t>MC-1428</t>
  </si>
  <si>
    <t>MC-4230F</t>
  </si>
  <si>
    <t>P3025 MFP</t>
  </si>
  <si>
    <t>P4035 MFP</t>
  </si>
  <si>
    <t>Carbon X1/20KGSA6200</t>
  </si>
  <si>
    <t>E330</t>
  </si>
  <si>
    <t>E440/20C5004YTX</t>
  </si>
  <si>
    <t>E440/20C5A0GCTX</t>
  </si>
  <si>
    <t>E450/20DC-S02X00</t>
  </si>
  <si>
    <t>E520</t>
  </si>
  <si>
    <t>E530/3259AKG</t>
  </si>
  <si>
    <t>E540/20C6003ATX</t>
  </si>
  <si>
    <t>E540/20C60043TX</t>
  </si>
  <si>
    <t>E540/20C600J3TX</t>
  </si>
  <si>
    <t>E540/20C6AOCDTX</t>
  </si>
  <si>
    <t>E550/20DF004UTX</t>
  </si>
  <si>
    <t>E73/10AU0057TX</t>
  </si>
  <si>
    <t>E73/10AWS01D00</t>
  </si>
  <si>
    <t>E73/10DU-S02M00</t>
  </si>
  <si>
    <t>G560/20042</t>
  </si>
  <si>
    <t>Lenovo G580</t>
  </si>
  <si>
    <t>M90p</t>
  </si>
  <si>
    <t>S500/10HSS01X00</t>
  </si>
  <si>
    <t>S510/10KYS01D00</t>
  </si>
  <si>
    <t>T440 /20ARS3PD00</t>
  </si>
  <si>
    <t>ThinkServer TS140</t>
  </si>
  <si>
    <t>ThinkServer TS150</t>
  </si>
  <si>
    <t>ThinkStation E32</t>
  </si>
  <si>
    <t>X240/20AL00FGTX</t>
  </si>
  <si>
    <t>X240/20AMA07HTX</t>
  </si>
  <si>
    <t>X250/20CM001XTX</t>
  </si>
  <si>
    <t>TA-1381</t>
  </si>
  <si>
    <t>TA-1382</t>
  </si>
  <si>
    <t>Surface Pro 4</t>
  </si>
  <si>
    <t>MP-9035DN</t>
  </si>
  <si>
    <t>MCP79</t>
  </si>
  <si>
    <t>ML-3321</t>
  </si>
  <si>
    <t>ML-5521</t>
  </si>
  <si>
    <t>D-284</t>
  </si>
  <si>
    <t>D-COPIA 403 MF</t>
  </si>
  <si>
    <t>DP-8032</t>
  </si>
  <si>
    <t>MP 3352</t>
  </si>
  <si>
    <t>MP C3503</t>
  </si>
  <si>
    <t>AFICIO SP C240SF</t>
  </si>
  <si>
    <t>MP 171SPF</t>
  </si>
  <si>
    <t>SP100</t>
  </si>
  <si>
    <t>SCX-4521F</t>
  </si>
  <si>
    <t>LK-D10</t>
  </si>
  <si>
    <t>SLK-D10</t>
  </si>
  <si>
    <t>P-2135DN</t>
  </si>
  <si>
    <t>P-2506CI</t>
  </si>
  <si>
    <t>P-2540I</t>
  </si>
  <si>
    <t>P-3020 MFP</t>
  </si>
  <si>
    <t>P-3025 MFP</t>
  </si>
  <si>
    <t>P-4020</t>
  </si>
  <si>
    <t>P-4030 MFP</t>
  </si>
  <si>
    <t>TA-4035</t>
  </si>
  <si>
    <t>TA-P3521DN</t>
  </si>
  <si>
    <t>Ultrapad UP162A-4G</t>
  </si>
  <si>
    <t>Satellite</t>
  </si>
  <si>
    <t>CPE210</t>
  </si>
  <si>
    <t>N Pro</t>
  </si>
  <si>
    <t>TTP-2410M</t>
  </si>
  <si>
    <t>LBE-M5-23</t>
  </si>
  <si>
    <t>Unifi AP</t>
  </si>
  <si>
    <t>Suse Linux</t>
  </si>
  <si>
    <t>v10.13</t>
  </si>
  <si>
    <t>v11.11</t>
  </si>
  <si>
    <t>v12.10</t>
  </si>
  <si>
    <t>v22.04</t>
  </si>
  <si>
    <t>v24.10</t>
  </si>
  <si>
    <t>v11.23</t>
  </si>
  <si>
    <t>v11.31</t>
  </si>
  <si>
    <t>10 Education</t>
  </si>
  <si>
    <t>10 Enterprise</t>
  </si>
  <si>
    <t>10 Home</t>
  </si>
  <si>
    <t>10 Pro</t>
  </si>
  <si>
    <t>10 Pro Education</t>
  </si>
  <si>
    <t>10 Pro for Workstation</t>
  </si>
  <si>
    <t>11 Education</t>
  </si>
  <si>
    <t>11 Enterprise</t>
  </si>
  <si>
    <t>11 Home</t>
  </si>
  <si>
    <t>11 Pro</t>
  </si>
  <si>
    <t>11 Pro Education</t>
  </si>
  <si>
    <t>11 Pro for Workstation</t>
  </si>
  <si>
    <t>11 SE</t>
  </si>
  <si>
    <t>7 Enterprise</t>
  </si>
  <si>
    <t>7 Home Basic</t>
  </si>
  <si>
    <t>7 Home Premium</t>
  </si>
  <si>
    <t>7 Professional</t>
  </si>
  <si>
    <t>7 Starter</t>
  </si>
  <si>
    <t>7 Ultimate</t>
  </si>
  <si>
    <t>8 Standard</t>
  </si>
  <si>
    <t>8.1 Enterprise</t>
  </si>
  <si>
    <t>8.1 Pro</t>
  </si>
  <si>
    <t>8.1 Standard</t>
  </si>
  <si>
    <t>2008 Datacenter</t>
  </si>
  <si>
    <t>2008 Enterprise</t>
  </si>
  <si>
    <t>2008 Foundation</t>
  </si>
  <si>
    <t>2008 Standard</t>
  </si>
  <si>
    <t>2012 Datacenter</t>
  </si>
  <si>
    <t>2012 Essentials</t>
  </si>
  <si>
    <t>2012 Foundation</t>
  </si>
  <si>
    <t>2012 Standard</t>
  </si>
  <si>
    <t>2016 Datacenter</t>
  </si>
  <si>
    <t>2016 Essentials</t>
  </si>
  <si>
    <t>2016 Standard</t>
  </si>
  <si>
    <t>2022 Datacenter</t>
  </si>
  <si>
    <t>2022 Essentials</t>
  </si>
  <si>
    <t>2022 Standard</t>
  </si>
  <si>
    <t>Enterprise Linux v8.10</t>
  </si>
  <si>
    <t>Enterprise Linux v8.9</t>
  </si>
  <si>
    <t>Enterprise Linux v9.0</t>
  </si>
  <si>
    <t>Enterprise Linux v9.1</t>
  </si>
  <si>
    <t>Enterprise Linux v9.2</t>
  </si>
  <si>
    <t>Enterprise Linux v9.3</t>
  </si>
  <si>
    <t>Enterprise Linux v9.4</t>
  </si>
  <si>
    <t>Enterprise Linux v9.5</t>
  </si>
  <si>
    <t>v5</t>
  </si>
  <si>
    <t>v7</t>
  </si>
  <si>
    <t>v8.10</t>
  </si>
  <si>
    <t>v8.9</t>
  </si>
  <si>
    <t>v9.0</t>
  </si>
  <si>
    <t>v9.1</t>
  </si>
  <si>
    <t>v9.2</t>
  </si>
  <si>
    <t>v9.3</t>
  </si>
  <si>
    <t>v9.4</t>
  </si>
  <si>
    <t>v9.5</t>
  </si>
  <si>
    <t>24.10.2</t>
  </si>
  <si>
    <t>14.04 LTS</t>
  </si>
  <si>
    <t>16.04 LTS</t>
  </si>
  <si>
    <t>18.04 LTS</t>
  </si>
  <si>
    <t>20.04 LTS</t>
  </si>
  <si>
    <t>22.04 LTS</t>
  </si>
  <si>
    <t>24.04 LTS</t>
  </si>
  <si>
    <t>ESXi 6.5</t>
  </si>
  <si>
    <t>ESXi 6.7</t>
  </si>
  <si>
    <t>ESXi 7.0.1</t>
  </si>
  <si>
    <t>ESXi 7.0.3</t>
  </si>
  <si>
    <t>ESXi 8.0.0</t>
  </si>
  <si>
    <t>ESXi 8.0.1</t>
  </si>
  <si>
    <t>ESXi 8.0.2</t>
  </si>
  <si>
    <t>ESXi 8.0.3</t>
  </si>
  <si>
    <t>Enterprise Server 10</t>
  </si>
  <si>
    <t>Enterprise Server 11</t>
  </si>
  <si>
    <t>Enterprise Server 12</t>
  </si>
  <si>
    <t>Enterprise Server 15</t>
  </si>
  <si>
    <t>MAC address</t>
  </si>
  <si>
    <t>Speed</t>
  </si>
  <si>
    <t>Device-&gt;Name</t>
  </si>
  <si>
    <t>Device-&gt;CI sub-class</t>
  </si>
  <si>
    <t>192.168.21.56</t>
  </si>
  <si>
    <t>192.168.31.51</t>
  </si>
  <si>
    <t>Class: Physical Interface</t>
  </si>
  <si>
    <t>Class : link Contact / FunctionalCI (PC, Printer, Tablet, ...)</t>
  </si>
  <si>
    <t>000C6E ASUSTek COMPUTER INC.</t>
  </si>
  <si>
    <t>0017C8 KYOCERA Document Solutions Inc.</t>
  </si>
  <si>
    <t>0017C9 Samsung Electronics Co.,Ltd</t>
  </si>
  <si>
    <t>00016C Foxconn</t>
  </si>
  <si>
    <t>00E04C REALTEK SEMICONDUCTOR CORP.</t>
  </si>
  <si>
    <t>00E064 SAMSUNG ELECTRONICS</t>
  </si>
  <si>
    <t>D8492F CANON INC.</t>
  </si>
  <si>
    <t>000142 Cisco Systems, Inc</t>
  </si>
  <si>
    <t>00080D Toshiba</t>
  </si>
  <si>
    <t>00090F Fortinet Inc.</t>
  </si>
  <si>
    <t>002000 Lexmark (Print Server)</t>
  </si>
  <si>
    <t>002654 3Com Corporation</t>
  </si>
  <si>
    <t>002655 Hewlett Packard</t>
  </si>
  <si>
    <t>002673 RICOH COMPANY,LTD.</t>
  </si>
  <si>
    <t>0026C6 Intel Corporate</t>
  </si>
  <si>
    <t>Random Data Generator</t>
  </si>
  <si>
    <t>MAC Address Generator</t>
  </si>
  <si>
    <t>Text &amp; Number Generator</t>
  </si>
  <si>
    <t>IP Address Generator</t>
  </si>
  <si>
    <t>00-26-C6-03-F1-BC</t>
  </si>
  <si>
    <t>00-09-0F-04-B7-7C</t>
  </si>
  <si>
    <t>00-E0-4C-05-6F-F5</t>
  </si>
  <si>
    <t>00-08-0D-06-06-68</t>
  </si>
  <si>
    <t>00-26-73-07-79-F0</t>
  </si>
  <si>
    <t>00-E0-4C-08-D6-35</t>
  </si>
  <si>
    <t>00-E0-64-09-D9-74</t>
  </si>
  <si>
    <t>00-26-C6-0A-6E-EC</t>
  </si>
  <si>
    <t>00-17-C9-0B-04-9C</t>
  </si>
  <si>
    <t>00-26-C6-0C-66-ED</t>
  </si>
  <si>
    <t>00-08-0D-0D-08-56</t>
  </si>
  <si>
    <t>00-01-42-0E-40-EC</t>
  </si>
  <si>
    <t>00-01-6C-0F-AF-57</t>
  </si>
  <si>
    <t>00-08-0D-10-E0-19</t>
  </si>
  <si>
    <t>00-26-C6-11-F5-2C</t>
  </si>
  <si>
    <t>00-01-42-12-6D-85</t>
  </si>
  <si>
    <t>00-09-0F-13-A6-2F</t>
  </si>
  <si>
    <t>00-26-55-14-6F-3C</t>
  </si>
  <si>
    <t>00-17-C9-15-45-57</t>
  </si>
  <si>
    <t>00-26-54-16-88-29</t>
  </si>
  <si>
    <t>00-08-0D-17-4A-76</t>
  </si>
  <si>
    <t>00-E0-64-18-6A-4C</t>
  </si>
  <si>
    <t>00-26-C6-19-B3-9E</t>
  </si>
  <si>
    <t>D8-49-2F-1A-36-B2</t>
  </si>
  <si>
    <t>00-0C-6E-1B-F3-AA</t>
  </si>
  <si>
    <t>00-20-00-1C-CF-82</t>
  </si>
  <si>
    <t>00-17-C8-1D-32-AC</t>
  </si>
  <si>
    <t>00-09-0F-1E-E1-45</t>
  </si>
  <si>
    <t>00-17-C8-1F-BC-96</t>
  </si>
  <si>
    <t>00-26-55-20-59-25</t>
  </si>
  <si>
    <t>00-20-00-21-F4-9D</t>
  </si>
  <si>
    <t>00-08-0D-22-31-22</t>
  </si>
  <si>
    <t>00-20-00-23-7A-CD</t>
  </si>
  <si>
    <t>00-26-C6-24-BD-36</t>
  </si>
  <si>
    <t>00-17-C9-25-8C-15</t>
  </si>
  <si>
    <t>00-08-0D-26-A8-9E</t>
  </si>
  <si>
    <t>00-26-C6-27-65-F9</t>
  </si>
  <si>
    <t>00-26-73-28-92-C3</t>
  </si>
  <si>
    <t>D8-49-2F-29-38-93</t>
  </si>
  <si>
    <t>00-09-0F-2A-D1-C8</t>
  </si>
  <si>
    <t>00-01-6C-2B-DD-40</t>
  </si>
  <si>
    <t>00-09-0F-2C-92-F0</t>
  </si>
  <si>
    <t>00-26-54-2D-C5-72</t>
  </si>
  <si>
    <t>00-E0-4C-2E-4C-DA</t>
  </si>
  <si>
    <t>00-0C-6E-2F-CF-BA</t>
  </si>
  <si>
    <t>00-0C-6E-30-DC-B2</t>
  </si>
  <si>
    <t>00-08-0D-31-90-BE</t>
  </si>
  <si>
    <t>00-17-C8-32-62-01</t>
  </si>
  <si>
    <t>00-0C-6E-33-17-9F</t>
  </si>
  <si>
    <t>00-20-00-34-F7-CF</t>
  </si>
  <si>
    <t>00-09-0F-35-72-93</t>
  </si>
  <si>
    <t>00-26-55-36-7D-76</t>
  </si>
  <si>
    <t>00-08-0D-37-FE-B6</t>
  </si>
  <si>
    <t>D8-49-2F-38-2A-2A</t>
  </si>
  <si>
    <t>00-E0-64-39-82-C7</t>
  </si>
  <si>
    <t>00-0C-6E-3A-64-DD</t>
  </si>
  <si>
    <t>00-E0-4C-3B-F2-A8</t>
  </si>
  <si>
    <t>00-20-00-3C-1D-60</t>
  </si>
  <si>
    <t>PRN-</t>
  </si>
  <si>
    <t>192.168.41.57</t>
  </si>
  <si>
    <t>192.168.31.52</t>
  </si>
  <si>
    <t>192.168.31.56</t>
  </si>
  <si>
    <t>192.168.21.59</t>
  </si>
  <si>
    <t>192.168.21.87</t>
  </si>
  <si>
    <t>192.168.41.52</t>
  </si>
  <si>
    <t>192.168.41.54</t>
  </si>
  <si>
    <t>192.168.41.56</t>
  </si>
  <si>
    <t>192.168.41.61</t>
  </si>
  <si>
    <t>192.168.41.62</t>
  </si>
  <si>
    <t>192.168.31.59</t>
  </si>
  <si>
    <t>192.168.31.</t>
  </si>
  <si>
    <t>Location</t>
  </si>
  <si>
    <t>192.168.51.51</t>
  </si>
  <si>
    <t>192.168.51.55</t>
  </si>
  <si>
    <t>192.168.51.57</t>
  </si>
  <si>
    <t>192.168.51.63</t>
  </si>
  <si>
    <t>NIC</t>
  </si>
  <si>
    <t>ETH</t>
  </si>
  <si>
    <t>PRN-024 ETH</t>
  </si>
  <si>
    <t>PRN-041 ETH</t>
  </si>
  <si>
    <t>PRN-059 ETH</t>
  </si>
  <si>
    <t>PRN-066 ETH</t>
  </si>
  <si>
    <t>PRN-077 ETH</t>
  </si>
  <si>
    <t>PRN-089 ETH</t>
  </si>
  <si>
    <t>PRN-098 ETH</t>
  </si>
  <si>
    <t>PRN-107 ETH</t>
  </si>
  <si>
    <t>PRN-115 ETH</t>
  </si>
  <si>
    <t>PRN-128 ETH</t>
  </si>
  <si>
    <t>PRN-139 ETH</t>
  </si>
  <si>
    <t>PRN-142 ETH</t>
  </si>
  <si>
    <t>PRN-151 ETH</t>
  </si>
  <si>
    <t>PRN-162 ETH</t>
  </si>
  <si>
    <t>PRN-178 ETH</t>
  </si>
  <si>
    <t>PRN-187 ETH</t>
  </si>
  <si>
    <t>PRN-196 ETH</t>
  </si>
  <si>
    <t>IP Interface-&gt;Full name</t>
  </si>
  <si>
    <t>2012 R2 Standard</t>
  </si>
  <si>
    <t>2008 R2 Standard</t>
  </si>
  <si>
    <t>2008 R2 Enterprise</t>
  </si>
  <si>
    <t>2008 for Itanium</t>
  </si>
  <si>
    <t>2008 R2 Datacenter</t>
  </si>
  <si>
    <t>2008 R2 for Itanium</t>
  </si>
  <si>
    <t>2008 R2 Foundation</t>
  </si>
  <si>
    <t>2012 R2 Datacenter</t>
  </si>
  <si>
    <t>2012 R2 Essentials</t>
  </si>
  <si>
    <t>2012 R2 Foundation</t>
  </si>
  <si>
    <t>8560P Elitebook</t>
  </si>
  <si>
    <t>EliteBook 830 G6</t>
  </si>
  <si>
    <t>Brocade SN3000B</t>
  </si>
  <si>
    <t>3PAR StoreServ 7200c</t>
  </si>
  <si>
    <t>StoreOnce 3540</t>
  </si>
  <si>
    <t>Class : PC Software</t>
  </si>
  <si>
    <t>Class: Link IP Interface-&gt; IPAddress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</si>
</sst>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9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11"/>
      <color theme="1"/>
      <name val="Calibri"/>
      <family val="2"/>
      <scheme val="minor"/>
    </font>
    <font>
      <b/>
      <i/>
      <sz val="12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i/>
      <sz val="9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5" fillId="0" borderId="0" xfId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0" fontId="7" fillId="2" borderId="1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0" fontId="4" fillId="0" borderId="0" xfId="0" applyNumberFormat="1" applyFont="1" applyAlignment="1">
      <alignment horizontal="left" vertical="center" indent="1"/>
    </xf>
    <xf numFmtId="0" fontId="6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5" fillId="2" borderId="1" xfId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49" fontId="6" fillId="0" borderId="0" xfId="0" applyNumberFormat="1" applyFont="1" applyAlignment="1">
      <alignment horizontal="left" vertical="center" indent="1"/>
    </xf>
    <xf numFmtId="49" fontId="6" fillId="0" borderId="1" xfId="0" applyNumberFormat="1" applyFont="1" applyBorder="1" applyAlignment="1">
      <alignment horizontal="left" vertical="center" indent="1"/>
    </xf>
    <xf numFmtId="49" fontId="6" fillId="0" borderId="1" xfId="0" applyNumberFormat="1" applyFont="1" applyFill="1" applyBorder="1" applyAlignment="1">
      <alignment horizontal="left" vertical="center" indent="1"/>
    </xf>
    <xf numFmtId="0" fontId="6" fillId="0" borderId="1" xfId="0" applyNumberFormat="1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9" fillId="0" borderId="0" xfId="0" applyNumberFormat="1" applyFont="1" applyAlignment="1">
      <alignment horizontal="left" vertical="center" indent="1"/>
    </xf>
    <xf numFmtId="0" fontId="6" fillId="0" borderId="1" xfId="0" applyNumberFormat="1" applyFont="1" applyBorder="1" applyAlignment="1">
      <alignment horizontal="left" vertical="center" indent="1"/>
    </xf>
    <xf numFmtId="164" fontId="6" fillId="0" borderId="1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164" fontId="6" fillId="0" borderId="1" xfId="0" applyNumberFormat="1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49" fontId="11" fillId="2" borderId="1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8" fillId="3" borderId="1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1"/>
    </xf>
    <xf numFmtId="0" fontId="8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164" fontId="0" fillId="0" borderId="1" xfId="0" applyNumberFormat="1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49" fontId="4" fillId="0" borderId="0" xfId="1" applyNumberFormat="1" applyFont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indent="1"/>
    </xf>
    <xf numFmtId="0" fontId="11" fillId="2" borderId="1" xfId="0" applyNumberFormat="1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1" applyFont="1" applyFill="1" applyBorder="1" applyAlignment="1">
      <alignment horizontal="left" vertical="center" indent="1"/>
    </xf>
    <xf numFmtId="49" fontId="6" fillId="0" borderId="0" xfId="0" applyNumberFormat="1" applyFont="1" applyFill="1" applyAlignment="1">
      <alignment horizontal="left" vertical="center" indent="1"/>
    </xf>
    <xf numFmtId="0" fontId="6" fillId="0" borderId="0" xfId="0" applyFont="1"/>
    <xf numFmtId="0" fontId="9" fillId="0" borderId="1" xfId="0" applyFont="1" applyBorder="1" applyAlignment="1">
      <alignment horizontal="left" vertical="center" indent="1"/>
    </xf>
    <xf numFmtId="164" fontId="9" fillId="0" borderId="1" xfId="0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right" vertical="center" indent="1"/>
    </xf>
    <xf numFmtId="49" fontId="5" fillId="0" borderId="1" xfId="0" applyNumberFormat="1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49" fontId="8" fillId="0" borderId="0" xfId="0" applyNumberFormat="1" applyFont="1" applyFill="1" applyAlignment="1">
      <alignment horizontal="left" vertical="center" indent="1"/>
    </xf>
    <xf numFmtId="0" fontId="8" fillId="0" borderId="0" xfId="0" applyFont="1" applyFill="1" applyAlignment="1">
      <alignment horizontal="right" vertical="center" indent="1"/>
    </xf>
    <xf numFmtId="0" fontId="6" fillId="0" borderId="0" xfId="0" applyFont="1" applyFill="1"/>
    <xf numFmtId="0" fontId="7" fillId="2" borderId="1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5" fillId="0" borderId="1" xfId="0" applyNumberFormat="1" applyFont="1" applyFill="1" applyBorder="1" applyAlignment="1">
      <alignment horizontal="left" vertical="center" indent="1"/>
    </xf>
    <xf numFmtId="0" fontId="0" fillId="0" borderId="1" xfId="0" applyNumberFormat="1" applyFont="1" applyFill="1" applyBorder="1" applyAlignment="1">
      <alignment horizontal="left" vertical="center" indent="1"/>
    </xf>
    <xf numFmtId="0" fontId="0" fillId="0" borderId="1" xfId="0" quotePrefix="1" applyNumberFormat="1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indent="1"/>
    </xf>
    <xf numFmtId="16" fontId="0" fillId="0" borderId="1" xfId="0" quotePrefix="1" applyNumberFormat="1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14" fontId="0" fillId="0" borderId="1" xfId="0" quotePrefix="1" applyNumberFormat="1" applyFont="1" applyFill="1" applyBorder="1" applyAlignment="1">
      <alignment horizontal="left" vertical="center" indent="1"/>
    </xf>
    <xf numFmtId="0" fontId="0" fillId="0" borderId="1" xfId="0" applyNumberFormat="1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0" fontId="9" fillId="0" borderId="11" xfId="0" applyFont="1" applyFill="1" applyBorder="1" applyAlignment="1">
      <alignment horizontal="left" vertical="center" indent="1"/>
    </xf>
    <xf numFmtId="0" fontId="9" fillId="0" borderId="12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7" xfId="0" applyFont="1" applyFill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10" fillId="4" borderId="13" xfId="0" applyFont="1" applyFill="1" applyBorder="1" applyAlignment="1">
      <alignment horizontal="left" vertical="center" indent="1"/>
    </xf>
    <xf numFmtId="0" fontId="9" fillId="4" borderId="14" xfId="0" applyFont="1" applyFill="1" applyBorder="1" applyAlignment="1">
      <alignment horizontal="left" vertical="center" indent="1"/>
    </xf>
    <xf numFmtId="0" fontId="6" fillId="4" borderId="14" xfId="0" applyFont="1" applyFill="1" applyBorder="1" applyAlignment="1">
      <alignment horizontal="left" vertical="center" indent="1"/>
    </xf>
    <xf numFmtId="0" fontId="6" fillId="4" borderId="15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4" xfId="3"/>
  </cellStyles>
  <dxfs count="6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62"/>
      <tableStyleElement type="headerRow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pane ySplit="2" topLeftCell="A44" activePane="bottomLeft" state="frozen"/>
      <selection pane="bottomLeft" activeCell="A2" sqref="A2:A69"/>
    </sheetView>
  </sheetViews>
  <sheetFormatPr defaultColWidth="9.1640625" defaultRowHeight="18" customHeight="1" x14ac:dyDescent="0.2"/>
  <cols>
    <col min="1" max="1" width="42.33203125" style="15" customWidth="1"/>
    <col min="2" max="16384" width="9.1640625" style="15"/>
  </cols>
  <sheetData>
    <row r="1" spans="1:5" ht="39.950000000000003" customHeight="1" x14ac:dyDescent="0.2">
      <c r="A1" s="38" t="s">
        <v>170</v>
      </c>
    </row>
    <row r="2" spans="1:5" ht="24" customHeight="1" x14ac:dyDescent="0.2">
      <c r="A2" s="28" t="s">
        <v>38</v>
      </c>
    </row>
    <row r="3" spans="1:5" ht="18" customHeight="1" x14ac:dyDescent="0.2">
      <c r="A3" s="17" t="s">
        <v>29</v>
      </c>
      <c r="B3" s="43"/>
      <c r="C3" s="43"/>
      <c r="D3" s="43"/>
      <c r="E3" s="43"/>
    </row>
    <row r="4" spans="1:5" ht="18" customHeight="1" x14ac:dyDescent="0.2">
      <c r="A4" s="17" t="s">
        <v>124</v>
      </c>
      <c r="B4" s="43"/>
      <c r="C4" s="43"/>
      <c r="D4" s="43"/>
      <c r="E4" s="43"/>
    </row>
    <row r="5" spans="1:5" ht="18" customHeight="1" x14ac:dyDescent="0.2">
      <c r="A5" s="17" t="s">
        <v>134</v>
      </c>
      <c r="B5" s="43"/>
      <c r="C5" s="43"/>
      <c r="D5" s="43"/>
      <c r="E5" s="43"/>
    </row>
    <row r="6" spans="1:5" ht="18" customHeight="1" x14ac:dyDescent="0.2">
      <c r="A6" s="17" t="s">
        <v>135</v>
      </c>
      <c r="B6" s="43"/>
      <c r="C6" s="43"/>
      <c r="D6" s="43"/>
      <c r="E6" s="43"/>
    </row>
    <row r="7" spans="1:5" ht="18" customHeight="1" x14ac:dyDescent="0.2">
      <c r="A7" s="17" t="s">
        <v>45</v>
      </c>
      <c r="B7" s="43"/>
      <c r="C7" s="43"/>
      <c r="D7" s="43"/>
      <c r="E7" s="43"/>
    </row>
    <row r="8" spans="1:5" ht="18" customHeight="1" x14ac:dyDescent="0.2">
      <c r="A8" s="17" t="s">
        <v>19</v>
      </c>
      <c r="B8" s="43"/>
      <c r="C8" s="43"/>
      <c r="D8" s="43"/>
      <c r="E8" s="43"/>
    </row>
    <row r="9" spans="1:5" ht="18" customHeight="1" x14ac:dyDescent="0.2">
      <c r="A9" s="17" t="s">
        <v>57</v>
      </c>
      <c r="B9" s="43"/>
      <c r="C9" s="43"/>
      <c r="D9" s="43"/>
      <c r="E9" s="43"/>
    </row>
    <row r="10" spans="1:5" ht="18" customHeight="1" x14ac:dyDescent="0.2">
      <c r="A10" s="17" t="s">
        <v>125</v>
      </c>
      <c r="B10" s="43"/>
      <c r="C10" s="43"/>
      <c r="D10" s="43"/>
      <c r="E10" s="43"/>
    </row>
    <row r="11" spans="1:5" ht="18" customHeight="1" x14ac:dyDescent="0.2">
      <c r="A11" s="17" t="s">
        <v>21</v>
      </c>
      <c r="B11" s="43"/>
      <c r="C11" s="43"/>
      <c r="D11" s="43"/>
      <c r="E11" s="43"/>
    </row>
    <row r="12" spans="1:5" ht="18" customHeight="1" x14ac:dyDescent="0.2">
      <c r="A12" s="17" t="s">
        <v>115</v>
      </c>
      <c r="B12" s="43"/>
      <c r="C12" s="43"/>
      <c r="D12" s="43"/>
      <c r="E12" s="43"/>
    </row>
    <row r="13" spans="1:5" ht="18" customHeight="1" x14ac:dyDescent="0.2">
      <c r="A13" s="17" t="s">
        <v>32</v>
      </c>
      <c r="B13" s="43"/>
      <c r="C13" s="43"/>
      <c r="D13" s="43"/>
      <c r="E13" s="43"/>
    </row>
    <row r="14" spans="1:5" ht="18" customHeight="1" x14ac:dyDescent="0.2">
      <c r="A14" s="17" t="s">
        <v>136</v>
      </c>
      <c r="B14" s="43"/>
      <c r="C14" s="43"/>
      <c r="D14" s="43"/>
      <c r="E14" s="43"/>
    </row>
    <row r="15" spans="1:5" ht="18" customHeight="1" x14ac:dyDescent="0.2">
      <c r="A15" s="17" t="s">
        <v>5</v>
      </c>
      <c r="B15" s="43"/>
      <c r="C15" s="43"/>
      <c r="D15" s="43"/>
      <c r="E15" s="43"/>
    </row>
    <row r="16" spans="1:5" ht="18" customHeight="1" x14ac:dyDescent="0.2">
      <c r="A16" s="17" t="s">
        <v>81</v>
      </c>
      <c r="B16" s="43"/>
      <c r="C16" s="43"/>
      <c r="D16" s="43"/>
      <c r="E16" s="43"/>
    </row>
    <row r="17" spans="1:5" ht="18" customHeight="1" x14ac:dyDescent="0.2">
      <c r="A17" s="17" t="s">
        <v>25</v>
      </c>
      <c r="B17" s="43"/>
      <c r="C17" s="43"/>
      <c r="D17" s="43"/>
      <c r="E17" s="43"/>
    </row>
    <row r="18" spans="1:5" ht="18" customHeight="1" x14ac:dyDescent="0.2">
      <c r="A18" s="17" t="s">
        <v>78</v>
      </c>
      <c r="B18" s="43"/>
      <c r="C18" s="43"/>
      <c r="D18" s="43"/>
      <c r="E18" s="43"/>
    </row>
    <row r="19" spans="1:5" ht="18" customHeight="1" x14ac:dyDescent="0.2">
      <c r="A19" s="17" t="s">
        <v>49</v>
      </c>
      <c r="B19" s="43"/>
      <c r="C19" s="43"/>
      <c r="D19" s="43"/>
      <c r="E19" s="43"/>
    </row>
    <row r="20" spans="1:5" ht="18" customHeight="1" x14ac:dyDescent="0.2">
      <c r="A20" s="17" t="s">
        <v>82</v>
      </c>
      <c r="B20" s="43"/>
      <c r="C20" s="43"/>
      <c r="D20" s="43"/>
      <c r="E20" s="43"/>
    </row>
    <row r="21" spans="1:5" ht="18" customHeight="1" x14ac:dyDescent="0.2">
      <c r="A21" s="61" t="s">
        <v>46</v>
      </c>
      <c r="B21" s="43"/>
      <c r="C21" s="43"/>
      <c r="D21" s="43"/>
      <c r="E21" s="43"/>
    </row>
    <row r="22" spans="1:5" ht="18" customHeight="1" x14ac:dyDescent="0.2">
      <c r="A22" s="17" t="s">
        <v>137</v>
      </c>
      <c r="B22" s="43"/>
      <c r="C22" s="43"/>
      <c r="D22" s="43"/>
      <c r="E22" s="43"/>
    </row>
    <row r="23" spans="1:5" ht="18" customHeight="1" x14ac:dyDescent="0.2">
      <c r="A23" s="17" t="s">
        <v>34</v>
      </c>
      <c r="B23" s="43"/>
      <c r="C23" s="43"/>
      <c r="D23" s="43"/>
      <c r="E23" s="43"/>
    </row>
    <row r="24" spans="1:5" ht="18" customHeight="1" x14ac:dyDescent="0.2">
      <c r="A24" s="17" t="s">
        <v>33</v>
      </c>
      <c r="B24" s="43"/>
      <c r="C24" s="43"/>
      <c r="D24" s="43"/>
      <c r="E24" s="43"/>
    </row>
    <row r="25" spans="1:5" ht="18" customHeight="1" x14ac:dyDescent="0.2">
      <c r="A25" s="17" t="s">
        <v>0</v>
      </c>
      <c r="B25" s="43"/>
      <c r="C25" s="43"/>
      <c r="D25" s="43"/>
      <c r="E25" s="43"/>
    </row>
    <row r="26" spans="1:5" ht="18" customHeight="1" x14ac:dyDescent="0.2">
      <c r="A26" s="17" t="s">
        <v>401</v>
      </c>
      <c r="B26" s="43"/>
      <c r="C26" s="43"/>
      <c r="D26" s="43"/>
      <c r="E26" s="43"/>
    </row>
    <row r="27" spans="1:5" ht="18" customHeight="1" x14ac:dyDescent="0.2">
      <c r="A27" s="17" t="s">
        <v>20</v>
      </c>
      <c r="B27" s="43"/>
      <c r="C27" s="43"/>
      <c r="D27" s="43"/>
      <c r="E27" s="43"/>
    </row>
    <row r="28" spans="1:5" ht="18" customHeight="1" x14ac:dyDescent="0.2">
      <c r="A28" s="17" t="s">
        <v>106</v>
      </c>
      <c r="B28" s="43"/>
      <c r="C28" s="43"/>
      <c r="D28" s="43"/>
      <c r="E28" s="43"/>
    </row>
    <row r="29" spans="1:5" ht="18" customHeight="1" x14ac:dyDescent="0.2">
      <c r="A29" s="17" t="s">
        <v>79</v>
      </c>
      <c r="B29" s="43"/>
      <c r="C29" s="43"/>
      <c r="D29" s="43"/>
      <c r="E29" s="43"/>
    </row>
    <row r="30" spans="1:5" ht="18" customHeight="1" x14ac:dyDescent="0.2">
      <c r="A30" s="17" t="s">
        <v>15</v>
      </c>
      <c r="B30" s="43"/>
      <c r="C30" s="43"/>
      <c r="D30" s="43"/>
      <c r="E30" s="43"/>
    </row>
    <row r="31" spans="1:5" ht="18" customHeight="1" x14ac:dyDescent="0.2">
      <c r="A31" s="17" t="s">
        <v>23</v>
      </c>
      <c r="B31" s="43"/>
      <c r="C31" s="43"/>
      <c r="D31" s="43"/>
      <c r="E31" s="43"/>
    </row>
    <row r="32" spans="1:5" ht="18" customHeight="1" x14ac:dyDescent="0.2">
      <c r="A32" s="17" t="s">
        <v>1</v>
      </c>
      <c r="B32" s="43"/>
      <c r="C32" s="43"/>
      <c r="D32" s="43"/>
      <c r="E32" s="43"/>
    </row>
    <row r="33" spans="1:5" ht="18" customHeight="1" x14ac:dyDescent="0.2">
      <c r="A33" s="17" t="s">
        <v>74</v>
      </c>
      <c r="B33" s="43"/>
      <c r="C33" s="43"/>
      <c r="D33" s="43"/>
      <c r="E33" s="43"/>
    </row>
    <row r="34" spans="1:5" ht="18" customHeight="1" x14ac:dyDescent="0.2">
      <c r="A34" s="17" t="s">
        <v>28</v>
      </c>
      <c r="B34" s="43"/>
      <c r="C34" s="43"/>
      <c r="D34" s="43"/>
      <c r="E34" s="43"/>
    </row>
    <row r="35" spans="1:5" ht="18" customHeight="1" x14ac:dyDescent="0.2">
      <c r="A35" s="17" t="s">
        <v>2</v>
      </c>
      <c r="B35" s="43"/>
      <c r="C35" s="43"/>
      <c r="D35" s="43"/>
      <c r="E35" s="43"/>
    </row>
    <row r="36" spans="1:5" ht="18" customHeight="1" x14ac:dyDescent="0.2">
      <c r="A36" s="17" t="s">
        <v>3</v>
      </c>
      <c r="B36" s="43"/>
      <c r="C36" s="43"/>
      <c r="D36" s="43"/>
      <c r="E36" s="43"/>
    </row>
    <row r="37" spans="1:5" ht="18" customHeight="1" x14ac:dyDescent="0.2">
      <c r="A37" s="17" t="s">
        <v>22</v>
      </c>
      <c r="B37" s="43"/>
      <c r="C37" s="43"/>
      <c r="D37" s="43"/>
      <c r="E37" s="43"/>
    </row>
    <row r="38" spans="1:5" ht="18" customHeight="1" x14ac:dyDescent="0.2">
      <c r="A38" s="17" t="s">
        <v>58</v>
      </c>
      <c r="B38" s="43"/>
      <c r="C38" s="43"/>
      <c r="D38" s="43"/>
      <c r="E38" s="43"/>
    </row>
    <row r="39" spans="1:5" ht="18" customHeight="1" x14ac:dyDescent="0.2">
      <c r="A39" s="17" t="s">
        <v>30</v>
      </c>
      <c r="B39" s="43"/>
      <c r="C39" s="43"/>
      <c r="D39" s="43"/>
      <c r="E39" s="43"/>
    </row>
    <row r="40" spans="1:5" ht="18" customHeight="1" x14ac:dyDescent="0.2">
      <c r="A40" s="17" t="s">
        <v>138</v>
      </c>
      <c r="B40" s="43"/>
      <c r="C40" s="43"/>
      <c r="D40" s="43"/>
      <c r="E40" s="43"/>
    </row>
    <row r="41" spans="1:5" ht="18" customHeight="1" x14ac:dyDescent="0.2">
      <c r="A41" s="17" t="s">
        <v>27</v>
      </c>
      <c r="B41" s="43"/>
      <c r="C41" s="43"/>
      <c r="D41" s="43"/>
      <c r="E41" s="43"/>
    </row>
    <row r="42" spans="1:5" ht="18" customHeight="1" x14ac:dyDescent="0.2">
      <c r="A42" s="17" t="s">
        <v>126</v>
      </c>
      <c r="B42" s="43"/>
      <c r="C42" s="43"/>
      <c r="D42" s="43"/>
      <c r="E42" s="43"/>
    </row>
    <row r="43" spans="1:5" ht="18" customHeight="1" x14ac:dyDescent="0.2">
      <c r="A43" s="17" t="s">
        <v>17</v>
      </c>
      <c r="B43" s="43"/>
      <c r="C43" s="43"/>
      <c r="D43" s="43"/>
      <c r="E43" s="43"/>
    </row>
    <row r="44" spans="1:5" ht="18" customHeight="1" x14ac:dyDescent="0.2">
      <c r="A44" s="17" t="s">
        <v>47</v>
      </c>
      <c r="B44" s="43"/>
      <c r="C44" s="43"/>
      <c r="D44" s="43"/>
      <c r="E44" s="43"/>
    </row>
    <row r="45" spans="1:5" ht="18" customHeight="1" x14ac:dyDescent="0.2">
      <c r="A45" s="17" t="s">
        <v>24</v>
      </c>
      <c r="B45" s="43"/>
      <c r="C45" s="43"/>
      <c r="D45" s="43"/>
      <c r="E45" s="43"/>
    </row>
    <row r="46" spans="1:5" ht="18" customHeight="1" x14ac:dyDescent="0.2">
      <c r="A46" s="17" t="s">
        <v>59</v>
      </c>
      <c r="B46" s="43"/>
      <c r="C46" s="43"/>
      <c r="D46" s="43"/>
      <c r="E46" s="43"/>
    </row>
    <row r="47" spans="1:5" ht="18" customHeight="1" x14ac:dyDescent="0.2">
      <c r="A47" s="17" t="s">
        <v>26</v>
      </c>
      <c r="B47" s="43"/>
      <c r="C47" s="43"/>
      <c r="D47" s="43"/>
      <c r="E47" s="43"/>
    </row>
    <row r="48" spans="1:5" ht="18" customHeight="1" x14ac:dyDescent="0.2">
      <c r="A48" s="17" t="s">
        <v>80</v>
      </c>
      <c r="B48" s="43"/>
      <c r="C48" s="43"/>
      <c r="D48" s="43"/>
      <c r="E48" s="43"/>
    </row>
    <row r="49" spans="1:5" ht="18" customHeight="1" x14ac:dyDescent="0.2">
      <c r="A49" s="17" t="s">
        <v>139</v>
      </c>
      <c r="B49" s="43"/>
      <c r="C49" s="43"/>
      <c r="D49" s="43"/>
      <c r="E49" s="43"/>
    </row>
    <row r="50" spans="1:5" ht="18" customHeight="1" x14ac:dyDescent="0.2">
      <c r="A50" s="17" t="s">
        <v>60</v>
      </c>
      <c r="B50" s="43"/>
      <c r="C50" s="43"/>
      <c r="D50" s="43"/>
      <c r="E50" s="43"/>
    </row>
    <row r="51" spans="1:5" ht="18" customHeight="1" x14ac:dyDescent="0.2">
      <c r="A51" s="17" t="s">
        <v>61</v>
      </c>
      <c r="B51" s="43"/>
      <c r="C51" s="43"/>
      <c r="D51" s="43"/>
      <c r="E51" s="43"/>
    </row>
    <row r="52" spans="1:5" ht="18" customHeight="1" x14ac:dyDescent="0.2">
      <c r="A52" s="17" t="s">
        <v>140</v>
      </c>
      <c r="B52" s="43"/>
      <c r="C52" s="43"/>
      <c r="D52" s="43"/>
      <c r="E52" s="43"/>
    </row>
    <row r="53" spans="1:5" ht="18" customHeight="1" x14ac:dyDescent="0.2">
      <c r="A53" s="17" t="s">
        <v>141</v>
      </c>
      <c r="B53" s="43"/>
      <c r="C53" s="43"/>
      <c r="D53" s="43"/>
      <c r="E53" s="43"/>
    </row>
    <row r="54" spans="1:5" ht="18" customHeight="1" x14ac:dyDescent="0.2">
      <c r="A54" s="17" t="s">
        <v>18</v>
      </c>
      <c r="B54" s="43"/>
      <c r="C54" s="43"/>
      <c r="D54" s="43"/>
      <c r="E54" s="43"/>
    </row>
    <row r="55" spans="1:5" ht="18" customHeight="1" x14ac:dyDescent="0.2">
      <c r="A55" s="17" t="s">
        <v>131</v>
      </c>
      <c r="B55" s="43"/>
      <c r="C55" s="43"/>
      <c r="D55" s="43"/>
      <c r="E55" s="43"/>
    </row>
    <row r="56" spans="1:5" ht="18" customHeight="1" x14ac:dyDescent="0.2">
      <c r="A56" s="17" t="s">
        <v>83</v>
      </c>
      <c r="B56" s="43"/>
      <c r="C56" s="43"/>
      <c r="D56" s="43"/>
      <c r="E56" s="43"/>
    </row>
    <row r="57" spans="1:5" ht="18" customHeight="1" x14ac:dyDescent="0.2">
      <c r="A57" s="17" t="s">
        <v>142</v>
      </c>
      <c r="B57" s="43"/>
      <c r="C57" s="43"/>
      <c r="D57" s="43"/>
      <c r="E57" s="43"/>
    </row>
    <row r="58" spans="1:5" ht="18" customHeight="1" x14ac:dyDescent="0.2">
      <c r="A58" s="17" t="s">
        <v>56</v>
      </c>
      <c r="B58" s="43"/>
      <c r="C58" s="43"/>
      <c r="D58" s="43"/>
      <c r="E58" s="43"/>
    </row>
    <row r="59" spans="1:5" ht="18" customHeight="1" x14ac:dyDescent="0.2">
      <c r="A59" s="17" t="s">
        <v>108</v>
      </c>
      <c r="B59" s="43"/>
      <c r="C59" s="43"/>
      <c r="D59" s="43"/>
      <c r="E59" s="43"/>
    </row>
    <row r="60" spans="1:5" ht="18" customHeight="1" x14ac:dyDescent="0.2">
      <c r="A60" s="17" t="s">
        <v>4</v>
      </c>
      <c r="B60" s="43"/>
      <c r="C60" s="43"/>
      <c r="D60" s="43"/>
      <c r="E60" s="43"/>
    </row>
    <row r="61" spans="1:5" ht="18" customHeight="1" x14ac:dyDescent="0.2">
      <c r="A61" s="17" t="s">
        <v>133</v>
      </c>
      <c r="B61" s="43"/>
      <c r="C61" s="43"/>
      <c r="D61" s="43"/>
      <c r="E61" s="43"/>
    </row>
    <row r="62" spans="1:5" ht="18" customHeight="1" x14ac:dyDescent="0.2">
      <c r="A62" s="17" t="s">
        <v>397</v>
      </c>
      <c r="B62" s="43"/>
      <c r="C62" s="43"/>
      <c r="D62" s="43"/>
      <c r="E62" s="43"/>
    </row>
    <row r="63" spans="1:5" ht="18" customHeight="1" x14ac:dyDescent="0.2">
      <c r="A63" s="17" t="s">
        <v>143</v>
      </c>
      <c r="B63" s="43"/>
      <c r="C63" s="43"/>
      <c r="D63" s="43"/>
      <c r="E63" s="43"/>
    </row>
    <row r="64" spans="1:5" ht="18" customHeight="1" x14ac:dyDescent="0.2">
      <c r="A64" s="16" t="s">
        <v>132</v>
      </c>
    </row>
    <row r="65" spans="1:1" ht="18" customHeight="1" x14ac:dyDescent="0.2">
      <c r="A65" s="16" t="s">
        <v>107</v>
      </c>
    </row>
    <row r="66" spans="1:1" ht="18" customHeight="1" x14ac:dyDescent="0.2">
      <c r="A66" s="16" t="s">
        <v>144</v>
      </c>
    </row>
    <row r="67" spans="1:1" ht="18" customHeight="1" x14ac:dyDescent="0.2">
      <c r="A67" s="16" t="s">
        <v>129</v>
      </c>
    </row>
    <row r="68" spans="1:1" ht="18" customHeight="1" x14ac:dyDescent="0.2">
      <c r="A68" s="16" t="s">
        <v>35</v>
      </c>
    </row>
    <row r="69" spans="1:1" ht="18" customHeight="1" x14ac:dyDescent="0.2">
      <c r="A69" s="16" t="s">
        <v>31</v>
      </c>
    </row>
  </sheetData>
  <sortState ref="A3:A68">
    <sortCondition ref="A3:A68"/>
  </sortState>
  <conditionalFormatting sqref="A3:A69">
    <cfRule type="expression" dxfId="6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orkbookViewId="0">
      <pane ySplit="2" topLeftCell="A46" activePane="bottomLeft" state="frozen"/>
      <selection pane="bottomLeft" activeCell="A2" sqref="A2:C60"/>
    </sheetView>
  </sheetViews>
  <sheetFormatPr defaultRowHeight="18" customHeight="1" x14ac:dyDescent="0.2"/>
  <cols>
    <col min="1" max="1" width="42.33203125" style="44" customWidth="1"/>
    <col min="2" max="2" width="37.6640625" style="44" bestFit="1" customWidth="1"/>
    <col min="3" max="3" width="24.1640625" style="44" bestFit="1" customWidth="1"/>
    <col min="4" max="4" width="36.1640625" style="44" bestFit="1" customWidth="1"/>
    <col min="5" max="5" width="22.33203125" style="44" bestFit="1" customWidth="1"/>
    <col min="6" max="16384" width="9.33203125" style="44"/>
  </cols>
  <sheetData>
    <row r="1" spans="1:6" s="4" customFormat="1" ht="39.950000000000003" customHeight="1" x14ac:dyDescent="0.2">
      <c r="A1" s="93" t="s">
        <v>794</v>
      </c>
      <c r="B1" s="94"/>
      <c r="C1" s="94"/>
    </row>
    <row r="2" spans="1:6" ht="24" customHeight="1" x14ac:dyDescent="0.2">
      <c r="A2" s="28" t="s">
        <v>207</v>
      </c>
      <c r="B2" s="7" t="s">
        <v>205</v>
      </c>
      <c r="C2" s="55" t="s">
        <v>206</v>
      </c>
    </row>
    <row r="3" spans="1:6" ht="18" customHeight="1" x14ac:dyDescent="0.2">
      <c r="A3" s="17" t="s">
        <v>275</v>
      </c>
      <c r="B3" s="18" t="s">
        <v>406</v>
      </c>
      <c r="C3" s="17" t="s">
        <v>6</v>
      </c>
      <c r="D3" s="54"/>
      <c r="E3" s="54"/>
      <c r="F3" s="54"/>
    </row>
    <row r="4" spans="1:6" ht="18" customHeight="1" x14ac:dyDescent="0.2">
      <c r="A4" s="17" t="s">
        <v>285</v>
      </c>
      <c r="B4" s="18" t="s">
        <v>375</v>
      </c>
      <c r="C4" s="17" t="s">
        <v>6</v>
      </c>
      <c r="D4" s="54"/>
      <c r="E4" s="54"/>
      <c r="F4" s="54"/>
    </row>
    <row r="5" spans="1:6" ht="18" customHeight="1" x14ac:dyDescent="0.2">
      <c r="A5" s="17" t="s">
        <v>288</v>
      </c>
      <c r="B5" s="18" t="s">
        <v>372</v>
      </c>
      <c r="C5" s="17" t="s">
        <v>6</v>
      </c>
      <c r="D5" s="54"/>
      <c r="E5" s="54"/>
      <c r="F5" s="54"/>
    </row>
    <row r="6" spans="1:6" ht="18" customHeight="1" x14ac:dyDescent="0.2">
      <c r="A6" s="17" t="s">
        <v>218</v>
      </c>
      <c r="B6" s="18" t="s">
        <v>378</v>
      </c>
      <c r="C6" s="17" t="s">
        <v>6</v>
      </c>
      <c r="D6" s="54"/>
      <c r="E6" s="54"/>
      <c r="F6" s="54"/>
    </row>
    <row r="7" spans="1:6" ht="18" customHeight="1" x14ac:dyDescent="0.2">
      <c r="A7" s="17" t="s">
        <v>290</v>
      </c>
      <c r="B7" s="18" t="s">
        <v>406</v>
      </c>
      <c r="C7" s="17" t="s">
        <v>6</v>
      </c>
      <c r="D7" s="54"/>
      <c r="E7" s="54"/>
      <c r="F7" s="54"/>
    </row>
    <row r="8" spans="1:6" ht="18" customHeight="1" x14ac:dyDescent="0.2">
      <c r="A8" s="17" t="s">
        <v>291</v>
      </c>
      <c r="B8" s="18" t="s">
        <v>396</v>
      </c>
      <c r="C8" s="17" t="s">
        <v>6</v>
      </c>
      <c r="D8" s="54"/>
      <c r="E8" s="54"/>
      <c r="F8" s="54"/>
    </row>
    <row r="9" spans="1:6" ht="18" customHeight="1" x14ac:dyDescent="0.2">
      <c r="A9" s="17" t="s">
        <v>230</v>
      </c>
      <c r="B9" s="18" t="s">
        <v>396</v>
      </c>
      <c r="C9" s="17" t="s">
        <v>6</v>
      </c>
      <c r="D9" s="54"/>
      <c r="E9" s="54"/>
      <c r="F9" s="54"/>
    </row>
    <row r="10" spans="1:6" ht="18" customHeight="1" x14ac:dyDescent="0.2">
      <c r="A10" s="17" t="s">
        <v>214</v>
      </c>
      <c r="B10" s="18" t="s">
        <v>382</v>
      </c>
      <c r="C10" s="17" t="s">
        <v>6</v>
      </c>
      <c r="D10" s="54"/>
      <c r="E10" s="54"/>
      <c r="F10" s="54"/>
    </row>
    <row r="11" spans="1:6" ht="18" customHeight="1" x14ac:dyDescent="0.2">
      <c r="A11" s="17" t="s">
        <v>215</v>
      </c>
      <c r="B11" s="18" t="s">
        <v>382</v>
      </c>
      <c r="C11" s="17" t="s">
        <v>6</v>
      </c>
      <c r="D11" s="54"/>
      <c r="E11" s="54"/>
      <c r="F11" s="54"/>
    </row>
    <row r="12" spans="1:6" ht="18" customHeight="1" x14ac:dyDescent="0.2">
      <c r="A12" s="17" t="s">
        <v>216</v>
      </c>
      <c r="B12" s="18" t="s">
        <v>383</v>
      </c>
      <c r="C12" s="17" t="s">
        <v>6</v>
      </c>
      <c r="D12" s="54"/>
      <c r="E12" s="54"/>
      <c r="F12" s="54"/>
    </row>
    <row r="13" spans="1:6" ht="18" customHeight="1" x14ac:dyDescent="0.2">
      <c r="A13" s="17" t="s">
        <v>293</v>
      </c>
      <c r="B13" s="18" t="s">
        <v>380</v>
      </c>
      <c r="C13" s="17" t="s">
        <v>6</v>
      </c>
      <c r="D13" s="54"/>
      <c r="E13" s="54"/>
      <c r="F13" s="54"/>
    </row>
    <row r="14" spans="1:6" ht="18" customHeight="1" x14ac:dyDescent="0.2">
      <c r="A14" s="17" t="s">
        <v>221</v>
      </c>
      <c r="B14" s="18" t="s">
        <v>381</v>
      </c>
      <c r="C14" s="17" t="s">
        <v>6</v>
      </c>
      <c r="D14" s="54"/>
      <c r="E14" s="54"/>
      <c r="F14" s="54"/>
    </row>
    <row r="15" spans="1:6" ht="18" customHeight="1" x14ac:dyDescent="0.2">
      <c r="A15" s="17" t="s">
        <v>276</v>
      </c>
      <c r="B15" s="18" t="s">
        <v>379</v>
      </c>
      <c r="C15" s="17" t="s">
        <v>6</v>
      </c>
      <c r="D15" s="54"/>
      <c r="E15" s="54"/>
      <c r="F15" s="54"/>
    </row>
    <row r="16" spans="1:6" ht="18" customHeight="1" x14ac:dyDescent="0.2">
      <c r="A16" s="17" t="s">
        <v>281</v>
      </c>
      <c r="B16" s="18" t="s">
        <v>387</v>
      </c>
      <c r="C16" s="17" t="s">
        <v>6</v>
      </c>
      <c r="D16" s="54"/>
      <c r="E16" s="54"/>
      <c r="F16" s="54"/>
    </row>
    <row r="17" spans="1:6" ht="18" customHeight="1" x14ac:dyDescent="0.2">
      <c r="A17" s="17" t="s">
        <v>283</v>
      </c>
      <c r="B17" s="18" t="s">
        <v>387</v>
      </c>
      <c r="C17" s="17" t="s">
        <v>6</v>
      </c>
      <c r="D17" s="54"/>
      <c r="E17" s="54"/>
      <c r="F17" s="54"/>
    </row>
    <row r="18" spans="1:6" ht="18" customHeight="1" x14ac:dyDescent="0.2">
      <c r="A18" s="17" t="s">
        <v>292</v>
      </c>
      <c r="B18" s="18" t="s">
        <v>379</v>
      </c>
      <c r="C18" s="17" t="s">
        <v>6</v>
      </c>
      <c r="D18" s="54"/>
      <c r="E18" s="54"/>
      <c r="F18" s="54"/>
    </row>
    <row r="19" spans="1:6" ht="18" customHeight="1" x14ac:dyDescent="0.2">
      <c r="A19" s="17" t="s">
        <v>222</v>
      </c>
      <c r="B19" s="18" t="s">
        <v>374</v>
      </c>
      <c r="C19" s="17" t="s">
        <v>6</v>
      </c>
      <c r="D19" s="54"/>
      <c r="E19" s="54"/>
      <c r="F19" s="54"/>
    </row>
    <row r="20" spans="1:6" ht="18" customHeight="1" x14ac:dyDescent="0.2">
      <c r="A20" s="17" t="s">
        <v>223</v>
      </c>
      <c r="B20" s="18" t="s">
        <v>392</v>
      </c>
      <c r="C20" s="17" t="s">
        <v>6</v>
      </c>
      <c r="D20" s="54"/>
      <c r="E20" s="54"/>
      <c r="F20" s="54"/>
    </row>
    <row r="21" spans="1:6" ht="18" customHeight="1" x14ac:dyDescent="0.2">
      <c r="A21" s="17" t="s">
        <v>225</v>
      </c>
      <c r="B21" s="18" t="s">
        <v>371</v>
      </c>
      <c r="C21" s="17" t="s">
        <v>6</v>
      </c>
      <c r="D21" s="54"/>
      <c r="E21" s="54"/>
      <c r="F21" s="54"/>
    </row>
    <row r="22" spans="1:6" ht="18" customHeight="1" x14ac:dyDescent="0.2">
      <c r="A22" s="17" t="s">
        <v>229</v>
      </c>
      <c r="B22" s="18" t="s">
        <v>379</v>
      </c>
      <c r="C22" s="17" t="s">
        <v>6</v>
      </c>
      <c r="D22" s="54"/>
      <c r="E22" s="54"/>
      <c r="F22" s="54"/>
    </row>
    <row r="23" spans="1:6" ht="18" customHeight="1" x14ac:dyDescent="0.2">
      <c r="A23" s="17" t="s">
        <v>277</v>
      </c>
      <c r="B23" s="18" t="s">
        <v>376</v>
      </c>
      <c r="C23" s="17" t="s">
        <v>6</v>
      </c>
      <c r="D23" s="54"/>
      <c r="E23" s="54"/>
      <c r="F23" s="54"/>
    </row>
    <row r="24" spans="1:6" ht="18" customHeight="1" x14ac:dyDescent="0.2">
      <c r="A24" s="17" t="s">
        <v>278</v>
      </c>
      <c r="B24" s="18" t="s">
        <v>376</v>
      </c>
      <c r="C24" s="17" t="s">
        <v>6</v>
      </c>
      <c r="D24" s="54"/>
      <c r="E24" s="54"/>
      <c r="F24" s="54"/>
    </row>
    <row r="25" spans="1:6" ht="18" customHeight="1" x14ac:dyDescent="0.2">
      <c r="A25" s="17" t="s">
        <v>279</v>
      </c>
      <c r="B25" s="18" t="s">
        <v>368</v>
      </c>
      <c r="C25" s="17" t="s">
        <v>6</v>
      </c>
      <c r="D25" s="54"/>
      <c r="E25" s="54"/>
      <c r="F25" s="54"/>
    </row>
    <row r="26" spans="1:6" ht="18" customHeight="1" x14ac:dyDescent="0.2">
      <c r="A26" s="17" t="s">
        <v>280</v>
      </c>
      <c r="B26" s="18" t="s">
        <v>377</v>
      </c>
      <c r="C26" s="17" t="s">
        <v>6</v>
      </c>
      <c r="D26" s="54"/>
      <c r="E26" s="54"/>
      <c r="F26" s="54"/>
    </row>
    <row r="27" spans="1:6" ht="18" customHeight="1" x14ac:dyDescent="0.2">
      <c r="A27" s="17" t="s">
        <v>282</v>
      </c>
      <c r="B27" s="18" t="s">
        <v>377</v>
      </c>
      <c r="C27" s="17" t="s">
        <v>6</v>
      </c>
      <c r="D27" s="54"/>
      <c r="E27" s="54"/>
      <c r="F27" s="54"/>
    </row>
    <row r="28" spans="1:6" ht="18" customHeight="1" x14ac:dyDescent="0.2">
      <c r="A28" s="17" t="s">
        <v>217</v>
      </c>
      <c r="B28" s="18" t="s">
        <v>376</v>
      </c>
      <c r="C28" s="17" t="s">
        <v>6</v>
      </c>
      <c r="D28" s="54"/>
      <c r="E28" s="54"/>
      <c r="F28" s="54"/>
    </row>
    <row r="29" spans="1:6" ht="18" customHeight="1" x14ac:dyDescent="0.2">
      <c r="A29" s="17" t="s">
        <v>284</v>
      </c>
      <c r="B29" s="18" t="s">
        <v>384</v>
      </c>
      <c r="C29" s="17" t="s">
        <v>6</v>
      </c>
      <c r="D29" s="54"/>
      <c r="E29" s="54"/>
      <c r="F29" s="54"/>
    </row>
    <row r="30" spans="1:6" ht="18" customHeight="1" x14ac:dyDescent="0.2">
      <c r="A30" s="17" t="s">
        <v>286</v>
      </c>
      <c r="B30" s="18" t="s">
        <v>377</v>
      </c>
      <c r="C30" s="17" t="s">
        <v>6</v>
      </c>
      <c r="D30" s="54"/>
      <c r="E30" s="54"/>
      <c r="F30" s="54"/>
    </row>
    <row r="31" spans="1:6" ht="18" customHeight="1" x14ac:dyDescent="0.2">
      <c r="A31" s="17" t="s">
        <v>287</v>
      </c>
      <c r="B31" s="18" t="s">
        <v>394</v>
      </c>
      <c r="C31" s="17" t="s">
        <v>6</v>
      </c>
      <c r="D31" s="54"/>
      <c r="E31" s="54"/>
      <c r="F31" s="54"/>
    </row>
    <row r="32" spans="1:6" ht="18" customHeight="1" x14ac:dyDescent="0.2">
      <c r="A32" s="17" t="s">
        <v>289</v>
      </c>
      <c r="B32" s="18" t="s">
        <v>391</v>
      </c>
      <c r="C32" s="17" t="s">
        <v>6</v>
      </c>
      <c r="D32" s="54"/>
      <c r="E32" s="54"/>
      <c r="F32" s="54"/>
    </row>
    <row r="33" spans="1:6" ht="18" customHeight="1" x14ac:dyDescent="0.2">
      <c r="A33" s="17" t="s">
        <v>219</v>
      </c>
      <c r="B33" s="18" t="s">
        <v>389</v>
      </c>
      <c r="C33" s="17" t="s">
        <v>6</v>
      </c>
      <c r="D33" s="54"/>
      <c r="E33" s="54"/>
      <c r="F33" s="54"/>
    </row>
    <row r="34" spans="1:6" ht="18" customHeight="1" x14ac:dyDescent="0.2">
      <c r="A34" s="17" t="s">
        <v>220</v>
      </c>
      <c r="B34" s="18" t="s">
        <v>373</v>
      </c>
      <c r="C34" s="17" t="s">
        <v>6</v>
      </c>
      <c r="D34" s="54"/>
      <c r="E34" s="54"/>
      <c r="F34" s="54"/>
    </row>
    <row r="35" spans="1:6" ht="18" customHeight="1" x14ac:dyDescent="0.2">
      <c r="A35" s="17" t="s">
        <v>224</v>
      </c>
      <c r="B35" s="18" t="s">
        <v>388</v>
      </c>
      <c r="C35" s="17" t="s">
        <v>6</v>
      </c>
      <c r="D35" s="54"/>
      <c r="E35" s="54"/>
      <c r="F35" s="54"/>
    </row>
    <row r="36" spans="1:6" ht="18" customHeight="1" x14ac:dyDescent="0.2">
      <c r="A36" s="17" t="s">
        <v>226</v>
      </c>
      <c r="B36" s="18" t="s">
        <v>385</v>
      </c>
      <c r="C36" s="17" t="s">
        <v>6</v>
      </c>
      <c r="D36" s="54"/>
      <c r="E36" s="54"/>
      <c r="F36" s="54"/>
    </row>
    <row r="37" spans="1:6" ht="18" customHeight="1" x14ac:dyDescent="0.2">
      <c r="A37" s="17" t="s">
        <v>227</v>
      </c>
      <c r="B37" s="18" t="s">
        <v>386</v>
      </c>
      <c r="C37" s="17" t="s">
        <v>6</v>
      </c>
      <c r="D37" s="54"/>
      <c r="E37" s="54"/>
      <c r="F37" s="54"/>
    </row>
    <row r="38" spans="1:6" ht="18" customHeight="1" x14ac:dyDescent="0.2">
      <c r="A38" s="17" t="s">
        <v>228</v>
      </c>
      <c r="B38" s="18" t="s">
        <v>395</v>
      </c>
      <c r="C38" s="17" t="s">
        <v>6</v>
      </c>
      <c r="D38" s="54"/>
      <c r="E38" s="54"/>
      <c r="F38" s="54"/>
    </row>
    <row r="39" spans="1:6" ht="18" customHeight="1" x14ac:dyDescent="0.2">
      <c r="A39" s="17" t="s">
        <v>231</v>
      </c>
      <c r="B39" s="18" t="s">
        <v>390</v>
      </c>
      <c r="C39" s="17" t="s">
        <v>6</v>
      </c>
      <c r="D39" s="54"/>
      <c r="E39" s="54"/>
      <c r="F39" s="54"/>
    </row>
    <row r="40" spans="1:6" ht="18" customHeight="1" x14ac:dyDescent="0.2">
      <c r="A40" s="17" t="s">
        <v>232</v>
      </c>
      <c r="B40" s="18" t="s">
        <v>393</v>
      </c>
      <c r="C40" s="17" t="s">
        <v>6</v>
      </c>
      <c r="D40" s="54"/>
      <c r="E40" s="54"/>
      <c r="F40" s="54"/>
    </row>
    <row r="41" spans="1:6" ht="18" customHeight="1" x14ac:dyDescent="0.2">
      <c r="A41" s="17" t="s">
        <v>233</v>
      </c>
      <c r="B41" s="18" t="s">
        <v>394</v>
      </c>
      <c r="C41" s="17" t="s">
        <v>6</v>
      </c>
      <c r="D41" s="54"/>
      <c r="E41" s="54"/>
      <c r="F41" s="54"/>
    </row>
    <row r="42" spans="1:6" ht="18" customHeight="1" x14ac:dyDescent="0.2">
      <c r="A42" s="17" t="s">
        <v>234</v>
      </c>
      <c r="B42" s="18" t="s">
        <v>370</v>
      </c>
      <c r="C42" s="17" t="s">
        <v>6</v>
      </c>
      <c r="D42" s="54"/>
      <c r="E42" s="54"/>
      <c r="F42" s="54"/>
    </row>
    <row r="43" spans="1:6" ht="18" customHeight="1" x14ac:dyDescent="0.2">
      <c r="A43" s="17" t="s">
        <v>294</v>
      </c>
      <c r="B43" s="18" t="s">
        <v>369</v>
      </c>
      <c r="C43" s="17" t="s">
        <v>6</v>
      </c>
      <c r="D43" s="54"/>
      <c r="E43" s="54"/>
      <c r="F43" s="54"/>
    </row>
    <row r="44" spans="1:6" ht="18" customHeight="1" x14ac:dyDescent="0.2">
      <c r="A44" s="17" t="s">
        <v>320</v>
      </c>
      <c r="B44" s="18" t="s">
        <v>372</v>
      </c>
      <c r="C44" s="17" t="s">
        <v>62</v>
      </c>
      <c r="E44" s="54"/>
      <c r="F44" s="54"/>
    </row>
    <row r="45" spans="1:6" ht="18" customHeight="1" x14ac:dyDescent="0.2">
      <c r="A45" s="17" t="s">
        <v>321</v>
      </c>
      <c r="B45" s="18" t="s">
        <v>375</v>
      </c>
      <c r="C45" s="17" t="s">
        <v>62</v>
      </c>
      <c r="E45" s="54"/>
      <c r="F45" s="54"/>
    </row>
    <row r="46" spans="1:6" ht="18" customHeight="1" x14ac:dyDescent="0.2">
      <c r="A46" s="17" t="s">
        <v>322</v>
      </c>
      <c r="B46" s="18" t="s">
        <v>406</v>
      </c>
      <c r="C46" s="17" t="s">
        <v>62</v>
      </c>
      <c r="E46" s="54"/>
      <c r="F46" s="54"/>
    </row>
    <row r="47" spans="1:6" ht="18" customHeight="1" x14ac:dyDescent="0.2">
      <c r="A47" s="17" t="s">
        <v>329</v>
      </c>
      <c r="B47" s="18" t="s">
        <v>396</v>
      </c>
      <c r="C47" s="17" t="s">
        <v>62</v>
      </c>
      <c r="E47" s="54"/>
      <c r="F47" s="54"/>
    </row>
    <row r="48" spans="1:6" ht="18" customHeight="1" x14ac:dyDescent="0.2">
      <c r="A48" s="17" t="s">
        <v>316</v>
      </c>
      <c r="B48" s="18" t="s">
        <v>382</v>
      </c>
      <c r="C48" s="17" t="s">
        <v>62</v>
      </c>
      <c r="E48" s="54"/>
      <c r="F48" s="54"/>
    </row>
    <row r="49" spans="1:6" ht="18" customHeight="1" x14ac:dyDescent="0.2">
      <c r="A49" s="17" t="s">
        <v>317</v>
      </c>
      <c r="B49" s="18" t="s">
        <v>382</v>
      </c>
      <c r="C49" s="17" t="s">
        <v>62</v>
      </c>
      <c r="E49" s="54"/>
      <c r="F49" s="54"/>
    </row>
    <row r="50" spans="1:6" ht="18" customHeight="1" x14ac:dyDescent="0.2">
      <c r="A50" s="17" t="s">
        <v>318</v>
      </c>
      <c r="B50" s="18" t="s">
        <v>383</v>
      </c>
      <c r="C50" s="17" t="s">
        <v>62</v>
      </c>
      <c r="E50" s="54"/>
      <c r="F50" s="54"/>
    </row>
    <row r="51" spans="1:6" ht="18" customHeight="1" x14ac:dyDescent="0.2">
      <c r="A51" s="17" t="s">
        <v>319</v>
      </c>
      <c r="B51" s="18" t="s">
        <v>380</v>
      </c>
      <c r="C51" s="17" t="s">
        <v>62</v>
      </c>
      <c r="E51" s="54"/>
      <c r="F51" s="54"/>
    </row>
    <row r="52" spans="1:6" ht="18" customHeight="1" x14ac:dyDescent="0.2">
      <c r="A52" s="17" t="s">
        <v>327</v>
      </c>
      <c r="B52" s="18" t="s">
        <v>381</v>
      </c>
      <c r="C52" s="17" t="s">
        <v>62</v>
      </c>
      <c r="D52" s="54"/>
      <c r="E52" s="54"/>
      <c r="F52" s="54"/>
    </row>
    <row r="53" spans="1:6" ht="18" customHeight="1" x14ac:dyDescent="0.2">
      <c r="A53" s="17" t="s">
        <v>331</v>
      </c>
      <c r="B53" s="18" t="s">
        <v>380</v>
      </c>
      <c r="C53" s="17" t="s">
        <v>62</v>
      </c>
      <c r="D53" s="54"/>
      <c r="E53" s="54"/>
      <c r="F53" s="54"/>
    </row>
    <row r="54" spans="1:6" ht="18" customHeight="1" x14ac:dyDescent="0.2">
      <c r="A54" s="17" t="s">
        <v>323</v>
      </c>
      <c r="B54" s="18" t="s">
        <v>371</v>
      </c>
      <c r="C54" s="17" t="s">
        <v>62</v>
      </c>
      <c r="E54" s="54"/>
      <c r="F54" s="54"/>
    </row>
    <row r="55" spans="1:6" ht="18" customHeight="1" x14ac:dyDescent="0.2">
      <c r="A55" s="17" t="s">
        <v>324</v>
      </c>
      <c r="B55" s="18" t="s">
        <v>379</v>
      </c>
      <c r="C55" s="17" t="s">
        <v>62</v>
      </c>
      <c r="D55" s="54"/>
      <c r="E55" s="54"/>
      <c r="F55" s="54"/>
    </row>
    <row r="56" spans="1:6" ht="18" customHeight="1" x14ac:dyDescent="0.2">
      <c r="A56" s="17" t="s">
        <v>325</v>
      </c>
      <c r="B56" s="18" t="s">
        <v>387</v>
      </c>
      <c r="C56" s="17" t="s">
        <v>62</v>
      </c>
      <c r="E56" s="54"/>
      <c r="F56" s="54"/>
    </row>
    <row r="57" spans="1:6" ht="18" customHeight="1" x14ac:dyDescent="0.2">
      <c r="A57" s="17" t="s">
        <v>328</v>
      </c>
      <c r="B57" s="18" t="s">
        <v>392</v>
      </c>
      <c r="C57" s="17" t="s">
        <v>62</v>
      </c>
      <c r="E57" s="54"/>
      <c r="F57" s="54"/>
    </row>
    <row r="58" spans="1:6" ht="18" customHeight="1" x14ac:dyDescent="0.2">
      <c r="A58" s="17" t="s">
        <v>315</v>
      </c>
      <c r="B58" s="18" t="s">
        <v>388</v>
      </c>
      <c r="C58" s="17" t="s">
        <v>62</v>
      </c>
      <c r="E58" s="54"/>
      <c r="F58" s="54"/>
    </row>
    <row r="59" spans="1:6" ht="18" customHeight="1" x14ac:dyDescent="0.2">
      <c r="A59" s="17" t="s">
        <v>326</v>
      </c>
      <c r="B59" s="18" t="s">
        <v>394</v>
      </c>
      <c r="C59" s="17" t="s">
        <v>62</v>
      </c>
      <c r="D59" s="54"/>
      <c r="E59" s="54"/>
      <c r="F59" s="54"/>
    </row>
    <row r="60" spans="1:6" ht="18" customHeight="1" x14ac:dyDescent="0.2">
      <c r="A60" s="17" t="s">
        <v>330</v>
      </c>
      <c r="B60" s="18" t="s">
        <v>391</v>
      </c>
      <c r="C60" s="17" t="s">
        <v>62</v>
      </c>
      <c r="D60" s="54"/>
      <c r="E60" s="54"/>
      <c r="F60" s="54"/>
    </row>
    <row r="61" spans="1:6" ht="18" customHeight="1" x14ac:dyDescent="0.2">
      <c r="A61" s="17"/>
      <c r="B61" s="18"/>
      <c r="C61" s="17"/>
      <c r="E61" s="54"/>
      <c r="F61" s="54"/>
    </row>
    <row r="62" spans="1:6" ht="18" customHeight="1" x14ac:dyDescent="0.2">
      <c r="A62" s="17"/>
      <c r="B62" s="18"/>
      <c r="C62" s="17"/>
      <c r="D62" s="54"/>
      <c r="E62" s="54"/>
      <c r="F62" s="54"/>
    </row>
    <row r="63" spans="1:6" ht="18" customHeight="1" x14ac:dyDescent="0.2">
      <c r="A63" s="17"/>
      <c r="B63" s="18"/>
      <c r="C63" s="17"/>
      <c r="E63" s="54"/>
      <c r="F63" s="54"/>
    </row>
    <row r="64" spans="1:6" ht="18" customHeight="1" x14ac:dyDescent="0.2">
      <c r="A64" s="17"/>
      <c r="B64" s="18"/>
      <c r="C64" s="17"/>
      <c r="D64" s="54"/>
      <c r="E64" s="54"/>
      <c r="F64" s="54"/>
    </row>
    <row r="65" spans="1:6" ht="18" customHeight="1" x14ac:dyDescent="0.2">
      <c r="A65" s="17"/>
      <c r="B65" s="18"/>
      <c r="C65" s="17"/>
      <c r="D65" s="54"/>
      <c r="E65" s="54"/>
      <c r="F65" s="54"/>
    </row>
    <row r="66" spans="1:6" ht="18" customHeight="1" x14ac:dyDescent="0.2">
      <c r="A66" s="17"/>
      <c r="B66" s="18"/>
      <c r="C66" s="17"/>
      <c r="D66" s="54"/>
      <c r="E66" s="54"/>
      <c r="F66" s="54"/>
    </row>
    <row r="67" spans="1:6" ht="18" customHeight="1" x14ac:dyDescent="0.2">
      <c r="A67" s="17"/>
      <c r="B67" s="18"/>
      <c r="C67" s="17"/>
      <c r="D67" s="54"/>
      <c r="E67" s="54"/>
      <c r="F67" s="54"/>
    </row>
    <row r="68" spans="1:6" ht="18" customHeight="1" x14ac:dyDescent="0.2">
      <c r="A68" s="17"/>
      <c r="B68" s="18"/>
      <c r="C68" s="17"/>
      <c r="D68" s="54"/>
      <c r="E68" s="54"/>
      <c r="F68" s="54"/>
    </row>
    <row r="69" spans="1:6" ht="18" customHeight="1" x14ac:dyDescent="0.2">
      <c r="A69" s="17"/>
      <c r="B69" s="18"/>
      <c r="C69" s="17"/>
      <c r="D69" s="54"/>
      <c r="E69" s="54"/>
      <c r="F69" s="54"/>
    </row>
    <row r="70" spans="1:6" ht="18" customHeight="1" x14ac:dyDescent="0.2">
      <c r="A70" s="17"/>
      <c r="B70" s="18"/>
      <c r="C70" s="17"/>
      <c r="D70" s="54"/>
      <c r="E70" s="54"/>
      <c r="F70" s="54"/>
    </row>
    <row r="71" spans="1:6" ht="18" customHeight="1" x14ac:dyDescent="0.2">
      <c r="A71" s="17"/>
      <c r="B71" s="18"/>
      <c r="C71" s="17"/>
      <c r="D71" s="54"/>
      <c r="E71" s="54"/>
      <c r="F71" s="54"/>
    </row>
    <row r="72" spans="1:6" ht="18" customHeight="1" x14ac:dyDescent="0.2">
      <c r="A72" s="17"/>
      <c r="B72" s="18"/>
      <c r="C72" s="17"/>
      <c r="D72" s="54"/>
      <c r="E72" s="54"/>
      <c r="F72" s="54"/>
    </row>
    <row r="73" spans="1:6" ht="18" customHeight="1" x14ac:dyDescent="0.2">
      <c r="A73" s="17"/>
      <c r="B73" s="18"/>
      <c r="C73" s="17"/>
      <c r="D73" s="54"/>
      <c r="E73" s="54"/>
      <c r="F73" s="54"/>
    </row>
    <row r="74" spans="1:6" ht="18" customHeight="1" x14ac:dyDescent="0.2">
      <c r="A74" s="17"/>
      <c r="B74" s="18"/>
      <c r="C74" s="17"/>
      <c r="D74" s="54"/>
      <c r="E74" s="54"/>
      <c r="F74" s="54"/>
    </row>
    <row r="75" spans="1:6" ht="18" customHeight="1" x14ac:dyDescent="0.2">
      <c r="A75" s="17"/>
      <c r="B75" s="18"/>
      <c r="C75" s="17"/>
      <c r="D75" s="54"/>
      <c r="E75" s="54"/>
      <c r="F75" s="54"/>
    </row>
    <row r="76" spans="1:6" ht="18" customHeight="1" x14ac:dyDescent="0.2">
      <c r="A76" s="17"/>
      <c r="B76" s="18"/>
      <c r="C76" s="17"/>
      <c r="D76" s="54"/>
      <c r="E76" s="54"/>
      <c r="F76" s="54"/>
    </row>
    <row r="77" spans="1:6" ht="18" customHeight="1" x14ac:dyDescent="0.2">
      <c r="A77" s="17"/>
      <c r="B77" s="18"/>
      <c r="C77" s="17"/>
      <c r="D77" s="54"/>
      <c r="E77" s="54"/>
      <c r="F77" s="54"/>
    </row>
    <row r="78" spans="1:6" ht="18" customHeight="1" x14ac:dyDescent="0.2">
      <c r="A78" s="17"/>
      <c r="B78" s="18"/>
      <c r="C78" s="17"/>
      <c r="D78" s="54"/>
      <c r="E78" s="54"/>
      <c r="F78" s="54"/>
    </row>
    <row r="79" spans="1:6" ht="18" customHeight="1" x14ac:dyDescent="0.2">
      <c r="A79" s="17"/>
      <c r="B79" s="18"/>
      <c r="C79" s="17"/>
      <c r="D79" s="54"/>
      <c r="E79" s="54"/>
      <c r="F79" s="54"/>
    </row>
    <row r="80" spans="1:6" ht="18" customHeight="1" x14ac:dyDescent="0.2">
      <c r="A80" s="54"/>
      <c r="B80" s="54"/>
      <c r="C80" s="54"/>
      <c r="D80" s="54"/>
      <c r="E80" s="54"/>
      <c r="F80" s="54"/>
    </row>
    <row r="81" spans="1:6" ht="18" customHeight="1" x14ac:dyDescent="0.2">
      <c r="A81" s="54"/>
      <c r="B81" s="54"/>
      <c r="C81" s="54"/>
      <c r="D81" s="54"/>
      <c r="E81" s="54"/>
      <c r="F81" s="54"/>
    </row>
    <row r="82" spans="1:6" ht="18" customHeight="1" x14ac:dyDescent="0.2">
      <c r="A82" s="54"/>
      <c r="B82" s="54"/>
      <c r="C82" s="54"/>
      <c r="D82" s="54"/>
      <c r="E82" s="54"/>
      <c r="F82" s="54"/>
    </row>
    <row r="83" spans="1:6" ht="18" customHeight="1" x14ac:dyDescent="0.2">
      <c r="A83" s="54"/>
      <c r="B83" s="54"/>
      <c r="C83" s="54"/>
      <c r="D83" s="54"/>
      <c r="E83" s="54"/>
      <c r="F83" s="54"/>
    </row>
    <row r="84" spans="1:6" ht="18" customHeight="1" x14ac:dyDescent="0.2">
      <c r="A84" s="54"/>
      <c r="B84" s="54"/>
      <c r="C84" s="54"/>
      <c r="D84" s="54"/>
      <c r="E84" s="54"/>
      <c r="F84" s="54"/>
    </row>
    <row r="85" spans="1:6" ht="18" customHeight="1" x14ac:dyDescent="0.2">
      <c r="A85" s="54"/>
      <c r="B85" s="54"/>
      <c r="C85" s="54"/>
      <c r="D85" s="54"/>
      <c r="E85" s="54"/>
      <c r="F85" s="54"/>
    </row>
    <row r="86" spans="1:6" ht="18" customHeight="1" x14ac:dyDescent="0.2">
      <c r="A86" s="54"/>
      <c r="B86" s="54"/>
      <c r="C86" s="54"/>
      <c r="D86" s="54"/>
      <c r="E86" s="54"/>
      <c r="F86" s="54"/>
    </row>
    <row r="87" spans="1:6" ht="18" customHeight="1" x14ac:dyDescent="0.2">
      <c r="A87" s="54"/>
      <c r="B87" s="54"/>
      <c r="C87" s="54"/>
      <c r="D87" s="54"/>
      <c r="E87" s="54"/>
      <c r="F87" s="54"/>
    </row>
    <row r="88" spans="1:6" ht="18" customHeight="1" x14ac:dyDescent="0.2">
      <c r="A88" s="54"/>
      <c r="B88" s="54"/>
      <c r="C88" s="54"/>
      <c r="D88" s="54"/>
      <c r="E88" s="54"/>
      <c r="F88" s="54"/>
    </row>
    <row r="89" spans="1:6" ht="18" customHeight="1" x14ac:dyDescent="0.2">
      <c r="A89" s="54"/>
      <c r="B89" s="54"/>
      <c r="C89" s="54"/>
      <c r="D89" s="54"/>
      <c r="E89" s="54"/>
      <c r="F89" s="54"/>
    </row>
    <row r="90" spans="1:6" ht="18" customHeight="1" x14ac:dyDescent="0.2">
      <c r="A90" s="54"/>
      <c r="B90" s="54"/>
      <c r="C90" s="54"/>
      <c r="D90" s="54"/>
      <c r="E90" s="54"/>
      <c r="F90" s="54"/>
    </row>
    <row r="91" spans="1:6" ht="18" customHeight="1" x14ac:dyDescent="0.2">
      <c r="A91" s="54"/>
      <c r="B91" s="54"/>
      <c r="C91" s="54"/>
      <c r="D91" s="54"/>
      <c r="E91" s="54"/>
      <c r="F91" s="54"/>
    </row>
    <row r="92" spans="1:6" ht="18" customHeight="1" x14ac:dyDescent="0.2">
      <c r="A92" s="54"/>
      <c r="B92" s="54"/>
      <c r="C92" s="54"/>
      <c r="D92" s="54"/>
      <c r="E92" s="54"/>
      <c r="F92" s="54"/>
    </row>
    <row r="93" spans="1:6" ht="18" customHeight="1" x14ac:dyDescent="0.2">
      <c r="A93" s="54"/>
      <c r="B93" s="54"/>
      <c r="C93" s="54"/>
      <c r="D93" s="54"/>
      <c r="E93" s="54"/>
      <c r="F93" s="54"/>
    </row>
    <row r="94" spans="1:6" ht="18" customHeight="1" x14ac:dyDescent="0.2">
      <c r="A94" s="54"/>
      <c r="B94" s="54"/>
      <c r="C94" s="54"/>
      <c r="D94" s="54"/>
      <c r="E94" s="54"/>
      <c r="F94" s="54"/>
    </row>
    <row r="95" spans="1:6" ht="18" customHeight="1" x14ac:dyDescent="0.2">
      <c r="A95" s="54"/>
      <c r="B95" s="54"/>
      <c r="C95" s="54"/>
      <c r="D95" s="54"/>
      <c r="E95" s="54"/>
      <c r="F95" s="54"/>
    </row>
    <row r="96" spans="1:6" ht="18" customHeight="1" x14ac:dyDescent="0.2">
      <c r="A96" s="54"/>
      <c r="B96" s="54"/>
      <c r="C96" s="54"/>
      <c r="D96" s="54"/>
      <c r="E96" s="54"/>
      <c r="F96" s="54"/>
    </row>
    <row r="97" spans="1:6" ht="18" customHeight="1" x14ac:dyDescent="0.2">
      <c r="A97" s="54"/>
      <c r="B97" s="54"/>
      <c r="C97" s="54"/>
      <c r="D97" s="54"/>
      <c r="E97" s="54"/>
      <c r="F97" s="54"/>
    </row>
    <row r="98" spans="1:6" ht="18" customHeight="1" x14ac:dyDescent="0.2">
      <c r="A98" s="54"/>
      <c r="B98" s="54"/>
      <c r="C98" s="54"/>
      <c r="D98" s="54"/>
      <c r="E98" s="54"/>
      <c r="F98" s="54"/>
    </row>
    <row r="99" spans="1:6" ht="18" customHeight="1" x14ac:dyDescent="0.2">
      <c r="A99" s="54"/>
      <c r="B99" s="54"/>
      <c r="C99" s="54"/>
      <c r="D99" s="54"/>
      <c r="E99" s="54"/>
      <c r="F99" s="54"/>
    </row>
    <row r="100" spans="1:6" ht="18" customHeight="1" x14ac:dyDescent="0.2">
      <c r="A100" s="54"/>
      <c r="B100" s="54"/>
      <c r="C100" s="54"/>
      <c r="D100" s="54"/>
      <c r="E100" s="54"/>
      <c r="F100" s="54"/>
    </row>
    <row r="101" spans="1:6" ht="18" customHeight="1" x14ac:dyDescent="0.2">
      <c r="A101" s="54"/>
      <c r="B101" s="54"/>
      <c r="C101" s="54"/>
      <c r="D101" s="54"/>
      <c r="E101" s="54"/>
      <c r="F101" s="54"/>
    </row>
    <row r="102" spans="1:6" ht="18" customHeight="1" x14ac:dyDescent="0.2">
      <c r="A102" s="54"/>
      <c r="B102" s="54"/>
      <c r="C102" s="54"/>
      <c r="D102" s="54"/>
      <c r="E102" s="54"/>
      <c r="F102" s="54"/>
    </row>
    <row r="103" spans="1:6" ht="18" customHeight="1" x14ac:dyDescent="0.2">
      <c r="A103" s="54"/>
      <c r="B103" s="54"/>
      <c r="C103" s="54"/>
      <c r="D103" s="54"/>
      <c r="E103" s="54"/>
      <c r="F103" s="54"/>
    </row>
    <row r="104" spans="1:6" ht="18" customHeight="1" x14ac:dyDescent="0.2">
      <c r="A104" s="54"/>
      <c r="B104" s="54"/>
      <c r="C104" s="54"/>
      <c r="D104" s="54"/>
      <c r="E104" s="54"/>
      <c r="F104" s="54"/>
    </row>
    <row r="105" spans="1:6" ht="18" customHeight="1" x14ac:dyDescent="0.2">
      <c r="A105" s="54"/>
      <c r="B105" s="54"/>
      <c r="C105" s="54"/>
      <c r="D105" s="54"/>
      <c r="E105" s="54"/>
      <c r="F105" s="54"/>
    </row>
    <row r="106" spans="1:6" ht="18" customHeight="1" x14ac:dyDescent="0.2">
      <c r="A106" s="54"/>
      <c r="B106" s="54"/>
      <c r="C106" s="54"/>
      <c r="D106" s="54"/>
      <c r="E106" s="54"/>
      <c r="F106" s="54"/>
    </row>
  </sheetData>
  <mergeCells count="1">
    <mergeCell ref="A1:C1"/>
  </mergeCells>
  <conditionalFormatting sqref="A3:C4">
    <cfRule type="expression" dxfId="4" priority="3">
      <formula>MOD(ROW(),2)=1</formula>
    </cfRule>
  </conditionalFormatting>
  <conditionalFormatting sqref="A5:C79">
    <cfRule type="expression" dxfId="3" priority="1">
      <formula>MOD(ROW(),2)=1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pane ySplit="2" topLeftCell="A44" activePane="bottomLeft" state="frozen"/>
      <selection pane="bottomLeft" activeCell="A2" sqref="A2:E60"/>
    </sheetView>
  </sheetViews>
  <sheetFormatPr defaultColWidth="9.1640625" defaultRowHeight="18" customHeight="1" x14ac:dyDescent="0.2"/>
  <cols>
    <col min="1" max="1" width="23.33203125" style="4" customWidth="1"/>
    <col min="2" max="2" width="37.6640625" style="4" bestFit="1" customWidth="1"/>
    <col min="3" max="3" width="34.5" style="4" bestFit="1" customWidth="1"/>
    <col min="4" max="4" width="19.5" style="4" customWidth="1"/>
    <col min="5" max="5" width="23.6640625" style="4" customWidth="1"/>
    <col min="6" max="6" width="28.6640625" style="4" hidden="1" customWidth="1"/>
    <col min="7" max="16384" width="9.1640625" style="4"/>
  </cols>
  <sheetData>
    <row r="1" spans="1:6" ht="39.950000000000003" customHeight="1" x14ac:dyDescent="0.2">
      <c r="A1" s="2" t="s">
        <v>793</v>
      </c>
    </row>
    <row r="2" spans="1:6" ht="24" customHeight="1" x14ac:dyDescent="0.2">
      <c r="A2" s="83" t="s">
        <v>38</v>
      </c>
      <c r="B2" s="84" t="s">
        <v>789</v>
      </c>
      <c r="C2" s="84" t="s">
        <v>787</v>
      </c>
      <c r="D2" s="84" t="s">
        <v>788</v>
      </c>
      <c r="E2" s="84" t="s">
        <v>790</v>
      </c>
      <c r="F2" s="85" t="s">
        <v>885</v>
      </c>
    </row>
    <row r="3" spans="1:6" ht="18" customHeight="1" x14ac:dyDescent="0.2">
      <c r="A3" s="77" t="s">
        <v>891</v>
      </c>
      <c r="B3" s="45" t="s">
        <v>315</v>
      </c>
      <c r="C3" s="45" t="s">
        <v>814</v>
      </c>
      <c r="D3" s="45">
        <v>1000</v>
      </c>
      <c r="E3" s="45" t="s">
        <v>62</v>
      </c>
      <c r="F3" s="86" t="s">
        <v>212</v>
      </c>
    </row>
    <row r="4" spans="1:6" ht="18" customHeight="1" x14ac:dyDescent="0.2">
      <c r="A4" s="77" t="s">
        <v>891</v>
      </c>
      <c r="B4" s="45" t="s">
        <v>316</v>
      </c>
      <c r="C4" s="45" t="s">
        <v>815</v>
      </c>
      <c r="D4" s="45">
        <v>1000</v>
      </c>
      <c r="E4" s="45" t="s">
        <v>62</v>
      </c>
      <c r="F4" s="86" t="s">
        <v>237</v>
      </c>
    </row>
    <row r="5" spans="1:6" ht="18" customHeight="1" x14ac:dyDescent="0.2">
      <c r="A5" s="77" t="s">
        <v>891</v>
      </c>
      <c r="B5" s="45" t="s">
        <v>317</v>
      </c>
      <c r="C5" s="45" t="s">
        <v>816</v>
      </c>
      <c r="D5" s="45">
        <v>1000</v>
      </c>
      <c r="E5" s="45" t="s">
        <v>62</v>
      </c>
      <c r="F5" s="86" t="s">
        <v>237</v>
      </c>
    </row>
    <row r="6" spans="1:6" ht="18" customHeight="1" x14ac:dyDescent="0.2">
      <c r="A6" s="77" t="s">
        <v>891</v>
      </c>
      <c r="B6" s="45" t="s">
        <v>318</v>
      </c>
      <c r="C6" s="45" t="s">
        <v>817</v>
      </c>
      <c r="D6" s="45">
        <v>1000</v>
      </c>
      <c r="E6" s="45" t="s">
        <v>62</v>
      </c>
      <c r="F6" s="86" t="s">
        <v>237</v>
      </c>
    </row>
    <row r="7" spans="1:6" ht="18" customHeight="1" x14ac:dyDescent="0.2">
      <c r="A7" s="77" t="s">
        <v>891</v>
      </c>
      <c r="B7" s="45" t="s">
        <v>319</v>
      </c>
      <c r="C7" s="45" t="s">
        <v>818</v>
      </c>
      <c r="D7" s="45">
        <v>1000</v>
      </c>
      <c r="E7" s="45" t="s">
        <v>62</v>
      </c>
      <c r="F7" s="86" t="s">
        <v>237</v>
      </c>
    </row>
    <row r="8" spans="1:6" ht="18" customHeight="1" x14ac:dyDescent="0.2">
      <c r="A8" s="77" t="s">
        <v>891</v>
      </c>
      <c r="B8" s="45" t="s">
        <v>320</v>
      </c>
      <c r="C8" s="45" t="s">
        <v>819</v>
      </c>
      <c r="D8" s="45">
        <v>1000</v>
      </c>
      <c r="E8" s="45" t="s">
        <v>62</v>
      </c>
      <c r="F8" s="86" t="s">
        <v>236</v>
      </c>
    </row>
    <row r="9" spans="1:6" ht="18" customHeight="1" x14ac:dyDescent="0.2">
      <c r="A9" s="77" t="s">
        <v>891</v>
      </c>
      <c r="B9" s="45" t="s">
        <v>321</v>
      </c>
      <c r="C9" s="45" t="s">
        <v>820</v>
      </c>
      <c r="D9" s="45">
        <v>1000</v>
      </c>
      <c r="E9" s="45" t="s">
        <v>62</v>
      </c>
      <c r="F9" s="86" t="s">
        <v>236</v>
      </c>
    </row>
    <row r="10" spans="1:6" ht="18" customHeight="1" x14ac:dyDescent="0.2">
      <c r="A10" s="77" t="s">
        <v>891</v>
      </c>
      <c r="B10" s="45" t="s">
        <v>322</v>
      </c>
      <c r="C10" s="45" t="s">
        <v>821</v>
      </c>
      <c r="D10" s="45">
        <v>1000</v>
      </c>
      <c r="E10" s="45" t="s">
        <v>62</v>
      </c>
      <c r="F10" s="86" t="s">
        <v>236</v>
      </c>
    </row>
    <row r="11" spans="1:6" ht="18" customHeight="1" x14ac:dyDescent="0.2">
      <c r="A11" s="77" t="s">
        <v>891</v>
      </c>
      <c r="B11" s="45" t="s">
        <v>323</v>
      </c>
      <c r="C11" s="45" t="s">
        <v>822</v>
      </c>
      <c r="D11" s="45">
        <v>1000</v>
      </c>
      <c r="E11" s="45" t="s">
        <v>62</v>
      </c>
      <c r="F11" s="86" t="s">
        <v>235</v>
      </c>
    </row>
    <row r="12" spans="1:6" ht="18" customHeight="1" x14ac:dyDescent="0.2">
      <c r="A12" s="77" t="s">
        <v>891</v>
      </c>
      <c r="B12" s="45" t="s">
        <v>324</v>
      </c>
      <c r="C12" s="45" t="s">
        <v>823</v>
      </c>
      <c r="D12" s="45">
        <v>1000</v>
      </c>
      <c r="E12" s="45" t="s">
        <v>62</v>
      </c>
      <c r="F12" s="86" t="s">
        <v>235</v>
      </c>
    </row>
    <row r="13" spans="1:6" ht="18" customHeight="1" x14ac:dyDescent="0.2">
      <c r="A13" s="77" t="s">
        <v>891</v>
      </c>
      <c r="B13" s="45" t="s">
        <v>325</v>
      </c>
      <c r="C13" s="45" t="s">
        <v>824</v>
      </c>
      <c r="D13" s="45">
        <v>1000</v>
      </c>
      <c r="E13" s="45" t="s">
        <v>62</v>
      </c>
      <c r="F13" s="86" t="s">
        <v>235</v>
      </c>
    </row>
    <row r="14" spans="1:6" ht="18" customHeight="1" x14ac:dyDescent="0.2">
      <c r="A14" s="77" t="s">
        <v>891</v>
      </c>
      <c r="B14" s="45" t="s">
        <v>326</v>
      </c>
      <c r="C14" s="45" t="s">
        <v>825</v>
      </c>
      <c r="D14" s="45">
        <v>1000</v>
      </c>
      <c r="E14" s="45" t="s">
        <v>62</v>
      </c>
      <c r="F14" s="86" t="s">
        <v>212</v>
      </c>
    </row>
    <row r="15" spans="1:6" ht="18" customHeight="1" x14ac:dyDescent="0.2">
      <c r="A15" s="77" t="s">
        <v>891</v>
      </c>
      <c r="B15" s="45" t="s">
        <v>327</v>
      </c>
      <c r="C15" s="45" t="s">
        <v>826</v>
      </c>
      <c r="D15" s="45">
        <v>1000</v>
      </c>
      <c r="E15" s="45" t="s">
        <v>62</v>
      </c>
      <c r="F15" s="86" t="s">
        <v>237</v>
      </c>
    </row>
    <row r="16" spans="1:6" ht="18" customHeight="1" x14ac:dyDescent="0.2">
      <c r="A16" s="77" t="s">
        <v>891</v>
      </c>
      <c r="B16" s="45" t="s">
        <v>328</v>
      </c>
      <c r="C16" s="45" t="s">
        <v>827</v>
      </c>
      <c r="D16" s="45">
        <v>1000</v>
      </c>
      <c r="E16" s="45" t="s">
        <v>62</v>
      </c>
      <c r="F16" s="86" t="s">
        <v>235</v>
      </c>
    </row>
    <row r="17" spans="1:6" ht="18" customHeight="1" x14ac:dyDescent="0.2">
      <c r="A17" s="77" t="s">
        <v>891</v>
      </c>
      <c r="B17" s="45" t="s">
        <v>329</v>
      </c>
      <c r="C17" s="45" t="s">
        <v>828</v>
      </c>
      <c r="D17" s="45">
        <v>1000</v>
      </c>
      <c r="E17" s="45" t="s">
        <v>62</v>
      </c>
      <c r="F17" s="86" t="s">
        <v>236</v>
      </c>
    </row>
    <row r="18" spans="1:6" ht="18" customHeight="1" x14ac:dyDescent="0.2">
      <c r="A18" s="77" t="s">
        <v>891</v>
      </c>
      <c r="B18" s="45" t="s">
        <v>330</v>
      </c>
      <c r="C18" s="45" t="s">
        <v>829</v>
      </c>
      <c r="D18" s="45">
        <v>1000</v>
      </c>
      <c r="E18" s="45" t="s">
        <v>62</v>
      </c>
      <c r="F18" s="86" t="s">
        <v>212</v>
      </c>
    </row>
    <row r="19" spans="1:6" ht="18" customHeight="1" x14ac:dyDescent="0.2">
      <c r="A19" s="77" t="s">
        <v>891</v>
      </c>
      <c r="B19" s="45" t="s">
        <v>331</v>
      </c>
      <c r="C19" s="45" t="s">
        <v>830</v>
      </c>
      <c r="D19" s="45">
        <v>1000</v>
      </c>
      <c r="E19" s="45" t="s">
        <v>62</v>
      </c>
      <c r="F19" s="86" t="s">
        <v>237</v>
      </c>
    </row>
    <row r="20" spans="1:6" ht="18" customHeight="1" x14ac:dyDescent="0.2">
      <c r="A20" s="77" t="s">
        <v>890</v>
      </c>
      <c r="B20" s="45" t="s">
        <v>214</v>
      </c>
      <c r="C20" s="45" t="s">
        <v>831</v>
      </c>
      <c r="D20" s="45">
        <v>1000</v>
      </c>
      <c r="E20" s="45" t="s">
        <v>6</v>
      </c>
      <c r="F20" s="86" t="s">
        <v>237</v>
      </c>
    </row>
    <row r="21" spans="1:6" ht="18" customHeight="1" x14ac:dyDescent="0.2">
      <c r="A21" s="77" t="s">
        <v>890</v>
      </c>
      <c r="B21" s="45" t="s">
        <v>275</v>
      </c>
      <c r="C21" s="45" t="s">
        <v>832</v>
      </c>
      <c r="D21" s="45">
        <v>1000</v>
      </c>
      <c r="E21" s="45" t="s">
        <v>6</v>
      </c>
      <c r="F21" s="86" t="s">
        <v>236</v>
      </c>
    </row>
    <row r="22" spans="1:6" ht="18" customHeight="1" x14ac:dyDescent="0.2">
      <c r="A22" s="77" t="s">
        <v>890</v>
      </c>
      <c r="B22" s="45" t="s">
        <v>215</v>
      </c>
      <c r="C22" s="45" t="s">
        <v>833</v>
      </c>
      <c r="D22" s="45">
        <v>1000</v>
      </c>
      <c r="E22" s="45" t="s">
        <v>6</v>
      </c>
      <c r="F22" s="86" t="s">
        <v>237</v>
      </c>
    </row>
    <row r="23" spans="1:6" ht="18" customHeight="1" x14ac:dyDescent="0.2">
      <c r="A23" s="77" t="s">
        <v>890</v>
      </c>
      <c r="B23" s="45" t="s">
        <v>276</v>
      </c>
      <c r="C23" s="45" t="s">
        <v>834</v>
      </c>
      <c r="D23" s="45">
        <v>1000</v>
      </c>
      <c r="E23" s="45" t="s">
        <v>6</v>
      </c>
      <c r="F23" s="86" t="s">
        <v>235</v>
      </c>
    </row>
    <row r="24" spans="1:6" ht="18" customHeight="1" x14ac:dyDescent="0.2">
      <c r="A24" s="77" t="s">
        <v>890</v>
      </c>
      <c r="B24" s="45" t="s">
        <v>277</v>
      </c>
      <c r="C24" s="45" t="s">
        <v>835</v>
      </c>
      <c r="D24" s="45">
        <v>1000</v>
      </c>
      <c r="E24" s="45" t="s">
        <v>6</v>
      </c>
      <c r="F24" s="86" t="s">
        <v>212</v>
      </c>
    </row>
    <row r="25" spans="1:6" ht="18" customHeight="1" x14ac:dyDescent="0.2">
      <c r="A25" s="77" t="s">
        <v>890</v>
      </c>
      <c r="B25" s="45" t="s">
        <v>278</v>
      </c>
      <c r="C25" s="45" t="s">
        <v>836</v>
      </c>
      <c r="D25" s="45">
        <v>1000</v>
      </c>
      <c r="E25" s="45" t="s">
        <v>6</v>
      </c>
      <c r="F25" s="86" t="s">
        <v>212</v>
      </c>
    </row>
    <row r="26" spans="1:6" ht="18" customHeight="1" x14ac:dyDescent="0.2">
      <c r="A26" s="77" t="s">
        <v>890</v>
      </c>
      <c r="B26" s="45" t="s">
        <v>279</v>
      </c>
      <c r="C26" s="45" t="s">
        <v>837</v>
      </c>
      <c r="D26" s="45">
        <v>1000</v>
      </c>
      <c r="E26" s="45" t="s">
        <v>6</v>
      </c>
      <c r="F26" s="86" t="s">
        <v>212</v>
      </c>
    </row>
    <row r="27" spans="1:6" ht="18" customHeight="1" x14ac:dyDescent="0.2">
      <c r="A27" s="77" t="s">
        <v>890</v>
      </c>
      <c r="B27" s="45" t="s">
        <v>280</v>
      </c>
      <c r="C27" s="45" t="s">
        <v>838</v>
      </c>
      <c r="D27" s="45">
        <v>1000</v>
      </c>
      <c r="E27" s="45" t="s">
        <v>6</v>
      </c>
      <c r="F27" s="86" t="s">
        <v>212</v>
      </c>
    </row>
    <row r="28" spans="1:6" ht="18" customHeight="1" x14ac:dyDescent="0.2">
      <c r="A28" s="77" t="s">
        <v>890</v>
      </c>
      <c r="B28" s="45" t="s">
        <v>216</v>
      </c>
      <c r="C28" s="45" t="s">
        <v>839</v>
      </c>
      <c r="D28" s="45">
        <v>1000</v>
      </c>
      <c r="E28" s="45" t="s">
        <v>6</v>
      </c>
      <c r="F28" s="86" t="s">
        <v>237</v>
      </c>
    </row>
    <row r="29" spans="1:6" ht="18" customHeight="1" x14ac:dyDescent="0.2">
      <c r="A29" s="77" t="s">
        <v>890</v>
      </c>
      <c r="B29" s="45" t="s">
        <v>281</v>
      </c>
      <c r="C29" s="45" t="s">
        <v>840</v>
      </c>
      <c r="D29" s="45">
        <v>1000</v>
      </c>
      <c r="E29" s="45" t="s">
        <v>6</v>
      </c>
      <c r="F29" s="86" t="s">
        <v>235</v>
      </c>
    </row>
    <row r="30" spans="1:6" ht="18" customHeight="1" x14ac:dyDescent="0.2">
      <c r="A30" s="77" t="s">
        <v>890</v>
      </c>
      <c r="B30" s="45" t="s">
        <v>282</v>
      </c>
      <c r="C30" s="45" t="s">
        <v>841</v>
      </c>
      <c r="D30" s="45">
        <v>1000</v>
      </c>
      <c r="E30" s="45" t="s">
        <v>6</v>
      </c>
      <c r="F30" s="86" t="s">
        <v>212</v>
      </c>
    </row>
    <row r="31" spans="1:6" ht="18" customHeight="1" x14ac:dyDescent="0.2">
      <c r="A31" s="77" t="s">
        <v>890</v>
      </c>
      <c r="B31" s="45" t="s">
        <v>283</v>
      </c>
      <c r="C31" s="45" t="s">
        <v>842</v>
      </c>
      <c r="D31" s="45">
        <v>1000</v>
      </c>
      <c r="E31" s="45" t="s">
        <v>6</v>
      </c>
      <c r="F31" s="86" t="s">
        <v>235</v>
      </c>
    </row>
    <row r="32" spans="1:6" ht="18" customHeight="1" x14ac:dyDescent="0.2">
      <c r="A32" s="77" t="s">
        <v>890</v>
      </c>
      <c r="B32" s="45" t="s">
        <v>217</v>
      </c>
      <c r="C32" s="45" t="s">
        <v>843</v>
      </c>
      <c r="D32" s="45">
        <v>1000</v>
      </c>
      <c r="E32" s="45" t="s">
        <v>6</v>
      </c>
      <c r="F32" s="86" t="s">
        <v>212</v>
      </c>
    </row>
    <row r="33" spans="1:6" ht="18" customHeight="1" x14ac:dyDescent="0.2">
      <c r="A33" s="77" t="s">
        <v>890</v>
      </c>
      <c r="B33" s="45" t="s">
        <v>284</v>
      </c>
      <c r="C33" s="45" t="s">
        <v>844</v>
      </c>
      <c r="D33" s="45">
        <v>1000</v>
      </c>
      <c r="E33" s="45" t="s">
        <v>6</v>
      </c>
      <c r="F33" s="86" t="s">
        <v>212</v>
      </c>
    </row>
    <row r="34" spans="1:6" ht="18" customHeight="1" x14ac:dyDescent="0.2">
      <c r="A34" s="77" t="s">
        <v>890</v>
      </c>
      <c r="B34" s="45" t="s">
        <v>285</v>
      </c>
      <c r="C34" s="45" t="s">
        <v>845</v>
      </c>
      <c r="D34" s="45">
        <v>1000</v>
      </c>
      <c r="E34" s="45" t="s">
        <v>6</v>
      </c>
      <c r="F34" s="86" t="s">
        <v>236</v>
      </c>
    </row>
    <row r="35" spans="1:6" ht="18" customHeight="1" x14ac:dyDescent="0.2">
      <c r="A35" s="77" t="s">
        <v>890</v>
      </c>
      <c r="B35" s="45" t="s">
        <v>286</v>
      </c>
      <c r="C35" s="45" t="s">
        <v>846</v>
      </c>
      <c r="D35" s="45">
        <v>1000</v>
      </c>
      <c r="E35" s="45" t="s">
        <v>6</v>
      </c>
      <c r="F35" s="86" t="s">
        <v>212</v>
      </c>
    </row>
    <row r="36" spans="1:6" ht="18" customHeight="1" x14ac:dyDescent="0.2">
      <c r="A36" s="77" t="s">
        <v>890</v>
      </c>
      <c r="B36" s="45" t="s">
        <v>287</v>
      </c>
      <c r="C36" s="45" t="s">
        <v>847</v>
      </c>
      <c r="D36" s="45">
        <v>1000</v>
      </c>
      <c r="E36" s="45" t="s">
        <v>6</v>
      </c>
      <c r="F36" s="86" t="s">
        <v>212</v>
      </c>
    </row>
    <row r="37" spans="1:6" ht="18" customHeight="1" x14ac:dyDescent="0.2">
      <c r="A37" s="77" t="s">
        <v>890</v>
      </c>
      <c r="B37" s="45" t="s">
        <v>288</v>
      </c>
      <c r="C37" s="45" t="s">
        <v>848</v>
      </c>
      <c r="D37" s="45">
        <v>1000</v>
      </c>
      <c r="E37" s="45" t="s">
        <v>6</v>
      </c>
      <c r="F37" s="86" t="s">
        <v>236</v>
      </c>
    </row>
    <row r="38" spans="1:6" ht="18" customHeight="1" x14ac:dyDescent="0.2">
      <c r="A38" s="77" t="s">
        <v>890</v>
      </c>
      <c r="B38" s="45" t="s">
        <v>289</v>
      </c>
      <c r="C38" s="45" t="s">
        <v>849</v>
      </c>
      <c r="D38" s="45">
        <v>1000</v>
      </c>
      <c r="E38" s="45" t="s">
        <v>6</v>
      </c>
      <c r="F38" s="86" t="s">
        <v>212</v>
      </c>
    </row>
    <row r="39" spans="1:6" ht="18" customHeight="1" x14ac:dyDescent="0.2">
      <c r="A39" s="77" t="s">
        <v>890</v>
      </c>
      <c r="B39" s="45" t="s">
        <v>218</v>
      </c>
      <c r="C39" s="45" t="s">
        <v>850</v>
      </c>
      <c r="D39" s="45">
        <v>1000</v>
      </c>
      <c r="E39" s="45" t="s">
        <v>6</v>
      </c>
      <c r="F39" s="86" t="s">
        <v>236</v>
      </c>
    </row>
    <row r="40" spans="1:6" ht="18" customHeight="1" x14ac:dyDescent="0.2">
      <c r="A40" s="77" t="s">
        <v>890</v>
      </c>
      <c r="B40" s="45" t="s">
        <v>290</v>
      </c>
      <c r="C40" s="45" t="s">
        <v>851</v>
      </c>
      <c r="D40" s="45">
        <v>1000</v>
      </c>
      <c r="E40" s="45" t="s">
        <v>6</v>
      </c>
      <c r="F40" s="86" t="s">
        <v>236</v>
      </c>
    </row>
    <row r="41" spans="1:6" ht="18" customHeight="1" x14ac:dyDescent="0.2">
      <c r="A41" s="77" t="s">
        <v>890</v>
      </c>
      <c r="B41" s="45" t="s">
        <v>291</v>
      </c>
      <c r="C41" s="45" t="s">
        <v>852</v>
      </c>
      <c r="D41" s="45">
        <v>1000</v>
      </c>
      <c r="E41" s="45" t="s">
        <v>6</v>
      </c>
      <c r="F41" s="86" t="s">
        <v>236</v>
      </c>
    </row>
    <row r="42" spans="1:6" ht="18" customHeight="1" x14ac:dyDescent="0.2">
      <c r="A42" s="77" t="s">
        <v>890</v>
      </c>
      <c r="B42" s="45" t="s">
        <v>219</v>
      </c>
      <c r="C42" s="45" t="s">
        <v>853</v>
      </c>
      <c r="D42" s="45">
        <v>1000</v>
      </c>
      <c r="E42" s="45" t="s">
        <v>6</v>
      </c>
      <c r="F42" s="86" t="s">
        <v>212</v>
      </c>
    </row>
    <row r="43" spans="1:6" ht="18" customHeight="1" x14ac:dyDescent="0.2">
      <c r="A43" s="77" t="s">
        <v>890</v>
      </c>
      <c r="B43" s="45" t="s">
        <v>292</v>
      </c>
      <c r="C43" s="45" t="s">
        <v>854</v>
      </c>
      <c r="D43" s="45">
        <v>1000</v>
      </c>
      <c r="E43" s="45" t="s">
        <v>6</v>
      </c>
      <c r="F43" s="86" t="s">
        <v>235</v>
      </c>
    </row>
    <row r="44" spans="1:6" ht="18" customHeight="1" x14ac:dyDescent="0.2">
      <c r="A44" s="77" t="s">
        <v>890</v>
      </c>
      <c r="B44" s="6" t="s">
        <v>220</v>
      </c>
      <c r="C44" s="6" t="s">
        <v>855</v>
      </c>
      <c r="D44" s="45">
        <v>1000</v>
      </c>
      <c r="E44" s="45" t="s">
        <v>6</v>
      </c>
      <c r="F44" s="86" t="s">
        <v>212</v>
      </c>
    </row>
    <row r="45" spans="1:6" ht="18" customHeight="1" x14ac:dyDescent="0.2">
      <c r="A45" s="77" t="s">
        <v>890</v>
      </c>
      <c r="B45" s="6" t="s">
        <v>293</v>
      </c>
      <c r="C45" s="6" t="s">
        <v>856</v>
      </c>
      <c r="D45" s="45">
        <v>1000</v>
      </c>
      <c r="E45" s="45" t="s">
        <v>6</v>
      </c>
      <c r="F45" s="86" t="s">
        <v>237</v>
      </c>
    </row>
    <row r="46" spans="1:6" ht="18" customHeight="1" x14ac:dyDescent="0.2">
      <c r="A46" s="77" t="s">
        <v>890</v>
      </c>
      <c r="B46" s="6" t="s">
        <v>221</v>
      </c>
      <c r="C46" s="6" t="s">
        <v>857</v>
      </c>
      <c r="D46" s="45">
        <v>1000</v>
      </c>
      <c r="E46" s="45" t="s">
        <v>6</v>
      </c>
      <c r="F46" s="86" t="s">
        <v>237</v>
      </c>
    </row>
    <row r="47" spans="1:6" ht="18" customHeight="1" x14ac:dyDescent="0.2">
      <c r="A47" s="77" t="s">
        <v>890</v>
      </c>
      <c r="B47" s="6" t="s">
        <v>222</v>
      </c>
      <c r="C47" s="6" t="s">
        <v>858</v>
      </c>
      <c r="D47" s="45">
        <v>1000</v>
      </c>
      <c r="E47" s="45" t="s">
        <v>6</v>
      </c>
      <c r="F47" s="86" t="s">
        <v>235</v>
      </c>
    </row>
    <row r="48" spans="1:6" ht="18" customHeight="1" x14ac:dyDescent="0.2">
      <c r="A48" s="77" t="s">
        <v>890</v>
      </c>
      <c r="B48" s="6" t="s">
        <v>223</v>
      </c>
      <c r="C48" s="6" t="s">
        <v>859</v>
      </c>
      <c r="D48" s="45">
        <v>1000</v>
      </c>
      <c r="E48" s="45" t="s">
        <v>6</v>
      </c>
      <c r="F48" s="86" t="s">
        <v>235</v>
      </c>
    </row>
    <row r="49" spans="1:6" ht="18" customHeight="1" x14ac:dyDescent="0.2">
      <c r="A49" s="77" t="s">
        <v>890</v>
      </c>
      <c r="B49" s="6" t="s">
        <v>224</v>
      </c>
      <c r="C49" s="6" t="s">
        <v>860</v>
      </c>
      <c r="D49" s="45">
        <v>1000</v>
      </c>
      <c r="E49" s="45" t="s">
        <v>6</v>
      </c>
      <c r="F49" s="86" t="s">
        <v>212</v>
      </c>
    </row>
    <row r="50" spans="1:6" ht="18" customHeight="1" x14ac:dyDescent="0.2">
      <c r="A50" s="77" t="s">
        <v>890</v>
      </c>
      <c r="B50" s="6" t="s">
        <v>225</v>
      </c>
      <c r="C50" s="6" t="s">
        <v>861</v>
      </c>
      <c r="D50" s="45">
        <v>1000</v>
      </c>
      <c r="E50" s="45" t="s">
        <v>6</v>
      </c>
      <c r="F50" s="86" t="s">
        <v>235</v>
      </c>
    </row>
    <row r="51" spans="1:6" ht="18" customHeight="1" x14ac:dyDescent="0.2">
      <c r="A51" s="77" t="s">
        <v>890</v>
      </c>
      <c r="B51" s="6" t="s">
        <v>226</v>
      </c>
      <c r="C51" s="6" t="s">
        <v>862</v>
      </c>
      <c r="D51" s="45">
        <v>1000</v>
      </c>
      <c r="E51" s="45" t="s">
        <v>6</v>
      </c>
      <c r="F51" s="86" t="s">
        <v>212</v>
      </c>
    </row>
    <row r="52" spans="1:6" ht="18" customHeight="1" x14ac:dyDescent="0.2">
      <c r="A52" s="77" t="s">
        <v>890</v>
      </c>
      <c r="B52" s="6" t="s">
        <v>227</v>
      </c>
      <c r="C52" s="6" t="s">
        <v>863</v>
      </c>
      <c r="D52" s="45">
        <v>1000</v>
      </c>
      <c r="E52" s="45" t="s">
        <v>6</v>
      </c>
      <c r="F52" s="86" t="s">
        <v>212</v>
      </c>
    </row>
    <row r="53" spans="1:6" ht="18" customHeight="1" x14ac:dyDescent="0.2">
      <c r="A53" s="77" t="s">
        <v>890</v>
      </c>
      <c r="B53" s="6" t="s">
        <v>228</v>
      </c>
      <c r="C53" s="6" t="s">
        <v>864</v>
      </c>
      <c r="D53" s="45">
        <v>1000</v>
      </c>
      <c r="E53" s="45" t="s">
        <v>6</v>
      </c>
      <c r="F53" s="86" t="s">
        <v>212</v>
      </c>
    </row>
    <row r="54" spans="1:6" ht="18" customHeight="1" x14ac:dyDescent="0.2">
      <c r="A54" s="77" t="s">
        <v>890</v>
      </c>
      <c r="B54" s="6" t="s">
        <v>229</v>
      </c>
      <c r="C54" s="6" t="s">
        <v>865</v>
      </c>
      <c r="D54" s="45">
        <v>1000</v>
      </c>
      <c r="E54" s="45" t="s">
        <v>6</v>
      </c>
      <c r="F54" s="86" t="s">
        <v>235</v>
      </c>
    </row>
    <row r="55" spans="1:6" ht="18" customHeight="1" x14ac:dyDescent="0.2">
      <c r="A55" s="77" t="s">
        <v>890</v>
      </c>
      <c r="B55" s="6" t="s">
        <v>230</v>
      </c>
      <c r="C55" s="6" t="s">
        <v>866</v>
      </c>
      <c r="D55" s="45">
        <v>1000</v>
      </c>
      <c r="E55" s="45" t="s">
        <v>6</v>
      </c>
      <c r="F55" s="86" t="s">
        <v>236</v>
      </c>
    </row>
    <row r="56" spans="1:6" ht="18" customHeight="1" x14ac:dyDescent="0.2">
      <c r="A56" s="77" t="s">
        <v>890</v>
      </c>
      <c r="B56" s="6" t="s">
        <v>231</v>
      </c>
      <c r="C56" s="6" t="s">
        <v>867</v>
      </c>
      <c r="D56" s="45">
        <v>1000</v>
      </c>
      <c r="E56" s="45" t="s">
        <v>6</v>
      </c>
      <c r="F56" s="86" t="s">
        <v>212</v>
      </c>
    </row>
    <row r="57" spans="1:6" ht="18" customHeight="1" x14ac:dyDescent="0.2">
      <c r="A57" s="77" t="s">
        <v>890</v>
      </c>
      <c r="B57" s="6" t="s">
        <v>232</v>
      </c>
      <c r="C57" s="6" t="s">
        <v>868</v>
      </c>
      <c r="D57" s="45">
        <v>1000</v>
      </c>
      <c r="E57" s="45" t="s">
        <v>6</v>
      </c>
      <c r="F57" s="86" t="s">
        <v>212</v>
      </c>
    </row>
    <row r="58" spans="1:6" ht="18" customHeight="1" x14ac:dyDescent="0.2">
      <c r="A58" s="77" t="s">
        <v>890</v>
      </c>
      <c r="B58" s="6" t="s">
        <v>233</v>
      </c>
      <c r="C58" s="6" t="s">
        <v>869</v>
      </c>
      <c r="D58" s="45">
        <v>1000</v>
      </c>
      <c r="E58" s="45" t="s">
        <v>6</v>
      </c>
      <c r="F58" s="86" t="s">
        <v>212</v>
      </c>
    </row>
    <row r="59" spans="1:6" ht="18" customHeight="1" x14ac:dyDescent="0.2">
      <c r="A59" s="77" t="s">
        <v>890</v>
      </c>
      <c r="B59" s="6" t="s">
        <v>234</v>
      </c>
      <c r="C59" s="6" t="s">
        <v>870</v>
      </c>
      <c r="D59" s="45">
        <v>1000</v>
      </c>
      <c r="E59" s="45" t="s">
        <v>6</v>
      </c>
      <c r="F59" s="86" t="s">
        <v>212</v>
      </c>
    </row>
    <row r="60" spans="1:6" ht="18" customHeight="1" x14ac:dyDescent="0.2">
      <c r="A60" s="77" t="s">
        <v>890</v>
      </c>
      <c r="B60" s="6" t="s">
        <v>294</v>
      </c>
      <c r="C60" s="6" t="s">
        <v>871</v>
      </c>
      <c r="D60" s="45">
        <v>1000</v>
      </c>
      <c r="E60" s="45" t="s">
        <v>6</v>
      </c>
      <c r="F60" s="86" t="s">
        <v>212</v>
      </c>
    </row>
    <row r="61" spans="1:6" ht="18" customHeight="1" x14ac:dyDescent="0.2">
      <c r="A61" s="79"/>
      <c r="B61" s="6"/>
      <c r="C61" s="6"/>
      <c r="D61" s="6"/>
      <c r="E61" s="6"/>
      <c r="F61" s="78"/>
    </row>
    <row r="62" spans="1:6" ht="18" customHeight="1" x14ac:dyDescent="0.2">
      <c r="A62" s="79"/>
      <c r="B62" s="6"/>
      <c r="C62" s="6"/>
      <c r="D62" s="6"/>
      <c r="E62" s="6"/>
      <c r="F62" s="78"/>
    </row>
    <row r="63" spans="1:6" ht="18" customHeight="1" x14ac:dyDescent="0.2">
      <c r="A63" s="79"/>
      <c r="B63" s="6"/>
      <c r="C63" s="6"/>
      <c r="D63" s="6"/>
      <c r="E63" s="6"/>
      <c r="F63" s="78"/>
    </row>
    <row r="64" spans="1:6" ht="18" customHeight="1" x14ac:dyDescent="0.2">
      <c r="A64" s="79"/>
      <c r="B64" s="6"/>
      <c r="C64" s="6"/>
      <c r="D64" s="6"/>
      <c r="E64" s="6"/>
      <c r="F64" s="78"/>
    </row>
    <row r="65" spans="1:6" ht="18" customHeight="1" x14ac:dyDescent="0.2">
      <c r="A65" s="79"/>
      <c r="B65" s="6"/>
      <c r="C65" s="6"/>
      <c r="D65" s="6"/>
      <c r="E65" s="6"/>
      <c r="F65" s="78"/>
    </row>
    <row r="66" spans="1:6" ht="18" customHeight="1" x14ac:dyDescent="0.2">
      <c r="A66" s="79"/>
      <c r="B66" s="6"/>
      <c r="C66" s="6"/>
      <c r="D66" s="6"/>
      <c r="E66" s="6"/>
      <c r="F66" s="78"/>
    </row>
    <row r="67" spans="1:6" ht="18" customHeight="1" x14ac:dyDescent="0.2">
      <c r="A67" s="79"/>
      <c r="B67" s="6"/>
      <c r="C67" s="6"/>
      <c r="D67" s="6"/>
      <c r="E67" s="6"/>
      <c r="F67" s="78"/>
    </row>
    <row r="68" spans="1:6" ht="18" customHeight="1" x14ac:dyDescent="0.2">
      <c r="A68" s="79"/>
      <c r="B68" s="6"/>
      <c r="C68" s="6"/>
      <c r="D68" s="6"/>
      <c r="E68" s="6"/>
      <c r="F68" s="78"/>
    </row>
    <row r="69" spans="1:6" ht="18" customHeight="1" x14ac:dyDescent="0.2">
      <c r="A69" s="79"/>
      <c r="B69" s="6"/>
      <c r="C69" s="6"/>
      <c r="D69" s="6"/>
      <c r="E69" s="6"/>
      <c r="F69" s="78"/>
    </row>
    <row r="70" spans="1:6" ht="18" customHeight="1" x14ac:dyDescent="0.2">
      <c r="A70" s="79"/>
      <c r="B70" s="6"/>
      <c r="C70" s="6"/>
      <c r="D70" s="6"/>
      <c r="E70" s="6"/>
      <c r="F70" s="78"/>
    </row>
    <row r="71" spans="1:6" ht="18" customHeight="1" x14ac:dyDescent="0.2">
      <c r="A71" s="79"/>
      <c r="B71" s="6"/>
      <c r="C71" s="6"/>
      <c r="D71" s="6"/>
      <c r="E71" s="6"/>
      <c r="F71" s="78"/>
    </row>
    <row r="72" spans="1:6" ht="18" customHeight="1" x14ac:dyDescent="0.2">
      <c r="A72" s="79"/>
      <c r="B72" s="6"/>
      <c r="C72" s="6"/>
      <c r="D72" s="6"/>
      <c r="E72" s="6"/>
      <c r="F72" s="78"/>
    </row>
    <row r="73" spans="1:6" ht="18" customHeight="1" x14ac:dyDescent="0.2">
      <c r="A73" s="79"/>
      <c r="B73" s="6"/>
      <c r="C73" s="6"/>
      <c r="D73" s="6"/>
      <c r="E73" s="6"/>
      <c r="F73" s="78"/>
    </row>
    <row r="74" spans="1:6" ht="18" customHeight="1" x14ac:dyDescent="0.2">
      <c r="A74" s="79"/>
      <c r="B74" s="6"/>
      <c r="C74" s="6"/>
      <c r="D74" s="6"/>
      <c r="E74" s="6"/>
      <c r="F74" s="78"/>
    </row>
    <row r="75" spans="1:6" ht="18" customHeight="1" x14ac:dyDescent="0.2">
      <c r="A75" s="79"/>
      <c r="B75" s="6"/>
      <c r="C75" s="6"/>
      <c r="D75" s="6"/>
      <c r="E75" s="6"/>
      <c r="F75" s="78"/>
    </row>
    <row r="76" spans="1:6" ht="18" customHeight="1" x14ac:dyDescent="0.2">
      <c r="A76" s="79"/>
      <c r="B76" s="6"/>
      <c r="C76" s="6"/>
      <c r="D76" s="6"/>
      <c r="E76" s="6"/>
      <c r="F76" s="78"/>
    </row>
    <row r="77" spans="1:6" ht="18" customHeight="1" x14ac:dyDescent="0.2">
      <c r="A77" s="79"/>
      <c r="B77" s="6"/>
      <c r="C77" s="6"/>
      <c r="D77" s="6"/>
      <c r="E77" s="6"/>
      <c r="F77" s="78"/>
    </row>
    <row r="78" spans="1:6" ht="18" customHeight="1" x14ac:dyDescent="0.2">
      <c r="A78" s="79"/>
      <c r="B78" s="6"/>
      <c r="C78" s="6"/>
      <c r="D78" s="6"/>
      <c r="E78" s="6"/>
      <c r="F78" s="78"/>
    </row>
    <row r="79" spans="1:6" ht="18" customHeight="1" x14ac:dyDescent="0.2">
      <c r="A79" s="79"/>
      <c r="B79" s="6"/>
      <c r="C79" s="6"/>
      <c r="D79" s="6"/>
      <c r="E79" s="6"/>
      <c r="F79" s="78"/>
    </row>
    <row r="80" spans="1:6" ht="18" customHeight="1" x14ac:dyDescent="0.2">
      <c r="A80" s="79"/>
      <c r="B80" s="6"/>
      <c r="C80" s="6"/>
      <c r="D80" s="6"/>
      <c r="E80" s="6"/>
      <c r="F80" s="78"/>
    </row>
    <row r="81" spans="1:6" ht="18" customHeight="1" x14ac:dyDescent="0.2">
      <c r="A81" s="79"/>
      <c r="B81" s="6"/>
      <c r="C81" s="6"/>
      <c r="D81" s="6"/>
      <c r="E81" s="6"/>
      <c r="F81" s="78"/>
    </row>
    <row r="82" spans="1:6" ht="18" customHeight="1" x14ac:dyDescent="0.2">
      <c r="A82" s="79"/>
      <c r="B82" s="6"/>
      <c r="C82" s="6"/>
      <c r="D82" s="6"/>
      <c r="E82" s="6"/>
      <c r="F82" s="78"/>
    </row>
    <row r="83" spans="1:6" ht="18" customHeight="1" x14ac:dyDescent="0.2">
      <c r="A83" s="79"/>
      <c r="B83" s="6"/>
      <c r="C83" s="6"/>
      <c r="D83" s="6"/>
      <c r="E83" s="6"/>
      <c r="F83" s="78"/>
    </row>
    <row r="84" spans="1:6" ht="18" customHeight="1" x14ac:dyDescent="0.2">
      <c r="A84" s="79"/>
      <c r="B84" s="6"/>
      <c r="C84" s="6"/>
      <c r="D84" s="6"/>
      <c r="E84" s="6"/>
      <c r="F84" s="78"/>
    </row>
    <row r="85" spans="1:6" ht="18" customHeight="1" x14ac:dyDescent="0.2">
      <c r="A85" s="79"/>
      <c r="B85" s="6"/>
      <c r="C85" s="6"/>
      <c r="D85" s="6"/>
      <c r="E85" s="6"/>
      <c r="F85" s="78"/>
    </row>
    <row r="86" spans="1:6" ht="18" customHeight="1" x14ac:dyDescent="0.2">
      <c r="A86" s="79"/>
      <c r="B86" s="6"/>
      <c r="C86" s="6"/>
      <c r="D86" s="6"/>
      <c r="E86" s="6"/>
      <c r="F86" s="78"/>
    </row>
    <row r="87" spans="1:6" ht="18" customHeight="1" x14ac:dyDescent="0.2">
      <c r="A87" s="79"/>
      <c r="B87" s="6"/>
      <c r="C87" s="6"/>
      <c r="D87" s="6"/>
      <c r="E87" s="6"/>
      <c r="F87" s="78"/>
    </row>
    <row r="88" spans="1:6" ht="18" customHeight="1" x14ac:dyDescent="0.2">
      <c r="A88" s="79"/>
      <c r="B88" s="6"/>
      <c r="C88" s="6"/>
      <c r="D88" s="6"/>
      <c r="E88" s="6"/>
      <c r="F88" s="78"/>
    </row>
    <row r="89" spans="1:6" ht="18" customHeight="1" x14ac:dyDescent="0.2">
      <c r="A89" s="79"/>
      <c r="B89" s="6"/>
      <c r="C89" s="6"/>
      <c r="D89" s="6"/>
      <c r="E89" s="6"/>
      <c r="F89" s="78"/>
    </row>
    <row r="90" spans="1:6" ht="18" customHeight="1" x14ac:dyDescent="0.2">
      <c r="A90" s="79"/>
      <c r="B90" s="6"/>
      <c r="C90" s="6"/>
      <c r="D90" s="6"/>
      <c r="E90" s="6"/>
      <c r="F90" s="78"/>
    </row>
    <row r="91" spans="1:6" ht="18" customHeight="1" x14ac:dyDescent="0.2">
      <c r="A91" s="79"/>
      <c r="B91" s="6"/>
      <c r="C91" s="6"/>
      <c r="D91" s="6"/>
      <c r="E91" s="6"/>
      <c r="F91" s="78"/>
    </row>
    <row r="92" spans="1:6" ht="18" customHeight="1" x14ac:dyDescent="0.2">
      <c r="A92" s="79"/>
      <c r="B92" s="6"/>
      <c r="C92" s="6"/>
      <c r="D92" s="6"/>
      <c r="E92" s="6"/>
      <c r="F92" s="78"/>
    </row>
    <row r="93" spans="1:6" ht="18" customHeight="1" x14ac:dyDescent="0.2">
      <c r="A93" s="79"/>
      <c r="B93" s="6"/>
      <c r="C93" s="6"/>
      <c r="D93" s="6"/>
      <c r="E93" s="6"/>
      <c r="F93" s="78"/>
    </row>
    <row r="94" spans="1:6" ht="18" customHeight="1" x14ac:dyDescent="0.2">
      <c r="A94" s="79"/>
      <c r="B94" s="6"/>
      <c r="C94" s="6"/>
      <c r="D94" s="6"/>
      <c r="E94" s="6"/>
      <c r="F94" s="78"/>
    </row>
    <row r="95" spans="1:6" ht="18" customHeight="1" x14ac:dyDescent="0.2">
      <c r="A95" s="79"/>
      <c r="B95" s="6"/>
      <c r="C95" s="6"/>
      <c r="D95" s="6"/>
      <c r="E95" s="6"/>
      <c r="F95" s="78"/>
    </row>
    <row r="96" spans="1:6" ht="18" customHeight="1" x14ac:dyDescent="0.2">
      <c r="A96" s="79"/>
      <c r="B96" s="6"/>
      <c r="C96" s="6"/>
      <c r="D96" s="6"/>
      <c r="E96" s="6"/>
      <c r="F96" s="78"/>
    </row>
    <row r="97" spans="1:6" ht="18" customHeight="1" x14ac:dyDescent="0.2">
      <c r="A97" s="79"/>
      <c r="B97" s="6"/>
      <c r="C97" s="6"/>
      <c r="D97" s="6"/>
      <c r="E97" s="6"/>
      <c r="F97" s="78"/>
    </row>
    <row r="98" spans="1:6" ht="18" customHeight="1" x14ac:dyDescent="0.2">
      <c r="A98" s="79"/>
      <c r="B98" s="6"/>
      <c r="C98" s="6"/>
      <c r="D98" s="6"/>
      <c r="E98" s="6"/>
      <c r="F98" s="78"/>
    </row>
    <row r="99" spans="1:6" ht="18" customHeight="1" x14ac:dyDescent="0.2">
      <c r="A99" s="79"/>
      <c r="B99" s="6"/>
      <c r="C99" s="6"/>
      <c r="D99" s="6"/>
      <c r="E99" s="6"/>
      <c r="F99" s="78"/>
    </row>
    <row r="100" spans="1:6" ht="18" customHeight="1" x14ac:dyDescent="0.2">
      <c r="A100" s="79"/>
      <c r="B100" s="6"/>
      <c r="C100" s="6"/>
      <c r="D100" s="6"/>
      <c r="E100" s="6"/>
      <c r="F100" s="78"/>
    </row>
    <row r="101" spans="1:6" ht="18" customHeight="1" x14ac:dyDescent="0.2">
      <c r="A101" s="79"/>
      <c r="B101" s="6"/>
      <c r="C101" s="6"/>
      <c r="D101" s="6"/>
      <c r="E101" s="6"/>
      <c r="F101" s="78"/>
    </row>
    <row r="102" spans="1:6" ht="18" customHeight="1" x14ac:dyDescent="0.2">
      <c r="A102" s="80"/>
      <c r="B102" s="87"/>
      <c r="C102" s="87"/>
      <c r="D102" s="87"/>
      <c r="E102" s="87"/>
      <c r="F102" s="81"/>
    </row>
  </sheetData>
  <autoFilter ref="A2:F60"/>
  <conditionalFormatting sqref="A3:F102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workbookViewId="0">
      <selection activeCell="A3" sqref="A3"/>
    </sheetView>
  </sheetViews>
  <sheetFormatPr defaultColWidth="9.1640625" defaultRowHeight="12" x14ac:dyDescent="0.2"/>
  <cols>
    <col min="1" max="1" width="27.83203125" style="4" customWidth="1"/>
    <col min="2" max="2" width="34.83203125" style="4" bestFit="1" customWidth="1"/>
    <col min="3" max="3" width="28.6640625" style="4" hidden="1" customWidth="1"/>
    <col min="4" max="16384" width="9.1640625" style="4"/>
  </cols>
  <sheetData>
    <row r="1" spans="1:3" ht="39.950000000000003" customHeight="1" x14ac:dyDescent="0.2">
      <c r="A1" s="2" t="s">
        <v>926</v>
      </c>
    </row>
    <row r="2" spans="1:3" ht="24" customHeight="1" x14ac:dyDescent="0.2">
      <c r="A2" s="83" t="s">
        <v>909</v>
      </c>
      <c r="B2" s="84" t="s">
        <v>176</v>
      </c>
      <c r="C2" s="88" t="s">
        <v>885</v>
      </c>
    </row>
    <row r="3" spans="1:3" ht="18" customHeight="1" x14ac:dyDescent="0.2">
      <c r="A3" s="77" t="s">
        <v>892</v>
      </c>
      <c r="B3" s="27" t="s">
        <v>791</v>
      </c>
      <c r="C3" s="89" t="s">
        <v>212</v>
      </c>
    </row>
    <row r="4" spans="1:3" ht="18" customHeight="1" x14ac:dyDescent="0.2">
      <c r="A4" s="77" t="s">
        <v>893</v>
      </c>
      <c r="B4" s="6" t="s">
        <v>878</v>
      </c>
      <c r="C4" s="89" t="s">
        <v>237</v>
      </c>
    </row>
    <row r="5" spans="1:3" ht="18" customHeight="1" x14ac:dyDescent="0.2">
      <c r="A5" s="77" t="s">
        <v>894</v>
      </c>
      <c r="B5" s="6" t="s">
        <v>879</v>
      </c>
      <c r="C5" s="89" t="s">
        <v>237</v>
      </c>
    </row>
    <row r="6" spans="1:3" ht="18" customHeight="1" x14ac:dyDescent="0.2">
      <c r="A6" s="77" t="s">
        <v>895</v>
      </c>
      <c r="B6" s="6" t="s">
        <v>880</v>
      </c>
      <c r="C6" s="89" t="s">
        <v>237</v>
      </c>
    </row>
    <row r="7" spans="1:3" ht="18" customHeight="1" x14ac:dyDescent="0.2">
      <c r="A7" s="77" t="s">
        <v>896</v>
      </c>
      <c r="B7" s="27" t="s">
        <v>873</v>
      </c>
      <c r="C7" s="89" t="s">
        <v>237</v>
      </c>
    </row>
    <row r="8" spans="1:3" ht="18" customHeight="1" x14ac:dyDescent="0.2">
      <c r="A8" s="77" t="s">
        <v>897</v>
      </c>
      <c r="B8" s="45" t="s">
        <v>792</v>
      </c>
      <c r="C8" s="89" t="s">
        <v>236</v>
      </c>
    </row>
    <row r="9" spans="1:3" ht="18" customHeight="1" x14ac:dyDescent="0.2">
      <c r="A9" s="77" t="s">
        <v>898</v>
      </c>
      <c r="B9" s="45" t="s">
        <v>874</v>
      </c>
      <c r="C9" s="89" t="s">
        <v>236</v>
      </c>
    </row>
    <row r="10" spans="1:3" ht="18" customHeight="1" x14ac:dyDescent="0.2">
      <c r="A10" s="77" t="s">
        <v>899</v>
      </c>
      <c r="B10" s="45" t="s">
        <v>875</v>
      </c>
      <c r="C10" s="89" t="s">
        <v>236</v>
      </c>
    </row>
    <row r="11" spans="1:3" ht="18" customHeight="1" x14ac:dyDescent="0.2">
      <c r="A11" s="77" t="s">
        <v>900</v>
      </c>
      <c r="B11" s="27" t="s">
        <v>886</v>
      </c>
      <c r="C11" s="89" t="s">
        <v>235</v>
      </c>
    </row>
    <row r="12" spans="1:3" ht="18" customHeight="1" x14ac:dyDescent="0.2">
      <c r="A12" s="77" t="s">
        <v>901</v>
      </c>
      <c r="B12" s="27" t="s">
        <v>887</v>
      </c>
      <c r="C12" s="89" t="s">
        <v>235</v>
      </c>
    </row>
    <row r="13" spans="1:3" ht="18" customHeight="1" x14ac:dyDescent="0.2">
      <c r="A13" s="77" t="s">
        <v>902</v>
      </c>
      <c r="B13" s="27" t="s">
        <v>888</v>
      </c>
      <c r="C13" s="89" t="s">
        <v>235</v>
      </c>
    </row>
    <row r="14" spans="1:3" ht="18" customHeight="1" x14ac:dyDescent="0.2">
      <c r="A14" s="77" t="s">
        <v>903</v>
      </c>
      <c r="B14" s="27" t="s">
        <v>876</v>
      </c>
      <c r="C14" s="89" t="s">
        <v>212</v>
      </c>
    </row>
    <row r="15" spans="1:3" ht="18" customHeight="1" x14ac:dyDescent="0.2">
      <c r="A15" s="77" t="s">
        <v>904</v>
      </c>
      <c r="B15" s="27" t="s">
        <v>881</v>
      </c>
      <c r="C15" s="89" t="s">
        <v>237</v>
      </c>
    </row>
    <row r="16" spans="1:3" ht="18" customHeight="1" x14ac:dyDescent="0.2">
      <c r="A16" s="77" t="s">
        <v>905</v>
      </c>
      <c r="B16" s="45" t="s">
        <v>889</v>
      </c>
      <c r="C16" s="89" t="s">
        <v>235</v>
      </c>
    </row>
    <row r="17" spans="1:3" ht="18" customHeight="1" x14ac:dyDescent="0.2">
      <c r="A17" s="77" t="s">
        <v>906</v>
      </c>
      <c r="B17" s="45" t="s">
        <v>883</v>
      </c>
      <c r="C17" s="89" t="s">
        <v>236</v>
      </c>
    </row>
    <row r="18" spans="1:3" ht="18" customHeight="1" x14ac:dyDescent="0.2">
      <c r="A18" s="77" t="s">
        <v>907</v>
      </c>
      <c r="B18" s="27" t="s">
        <v>877</v>
      </c>
      <c r="C18" s="89" t="s">
        <v>212</v>
      </c>
    </row>
    <row r="19" spans="1:3" ht="18" customHeight="1" x14ac:dyDescent="0.2">
      <c r="A19" s="77" t="s">
        <v>908</v>
      </c>
      <c r="B19" s="27" t="s">
        <v>882</v>
      </c>
      <c r="C19" s="89" t="s">
        <v>237</v>
      </c>
    </row>
    <row r="20" spans="1:3" ht="18" customHeight="1" x14ac:dyDescent="0.2">
      <c r="A20" s="79"/>
      <c r="B20" s="6"/>
      <c r="C20" s="90"/>
    </row>
    <row r="21" spans="1:3" ht="18" customHeight="1" x14ac:dyDescent="0.2">
      <c r="A21" s="79"/>
      <c r="B21" s="6"/>
      <c r="C21" s="90"/>
    </row>
    <row r="22" spans="1:3" ht="18" customHeight="1" x14ac:dyDescent="0.2">
      <c r="A22" s="79"/>
      <c r="B22" s="6"/>
      <c r="C22" s="90"/>
    </row>
    <row r="23" spans="1:3" ht="18" customHeight="1" x14ac:dyDescent="0.2">
      <c r="A23" s="79"/>
      <c r="B23" s="6"/>
      <c r="C23" s="90"/>
    </row>
    <row r="24" spans="1:3" ht="18" customHeight="1" x14ac:dyDescent="0.2">
      <c r="A24" s="79"/>
      <c r="B24" s="6"/>
      <c r="C24" s="90"/>
    </row>
    <row r="25" spans="1:3" ht="18" customHeight="1" x14ac:dyDescent="0.2">
      <c r="A25" s="79"/>
      <c r="B25" s="6"/>
      <c r="C25" s="90"/>
    </row>
    <row r="26" spans="1:3" ht="18" customHeight="1" x14ac:dyDescent="0.2">
      <c r="A26" s="79"/>
      <c r="B26" s="6"/>
      <c r="C26" s="90"/>
    </row>
    <row r="27" spans="1:3" ht="18" customHeight="1" x14ac:dyDescent="0.2">
      <c r="A27" s="79"/>
      <c r="B27" s="6"/>
      <c r="C27" s="90"/>
    </row>
    <row r="28" spans="1:3" ht="18" customHeight="1" x14ac:dyDescent="0.2">
      <c r="A28" s="79"/>
      <c r="B28" s="6"/>
      <c r="C28" s="90"/>
    </row>
    <row r="29" spans="1:3" ht="18" customHeight="1" x14ac:dyDescent="0.2">
      <c r="A29" s="79"/>
      <c r="B29" s="6"/>
      <c r="C29" s="90"/>
    </row>
    <row r="30" spans="1:3" ht="18" customHeight="1" x14ac:dyDescent="0.2">
      <c r="A30" s="79"/>
      <c r="B30" s="6"/>
      <c r="C30" s="90"/>
    </row>
    <row r="31" spans="1:3" ht="18" customHeight="1" x14ac:dyDescent="0.2">
      <c r="A31" s="79"/>
      <c r="B31" s="6"/>
      <c r="C31" s="90"/>
    </row>
    <row r="32" spans="1:3" ht="18" customHeight="1" x14ac:dyDescent="0.2">
      <c r="A32" s="79"/>
      <c r="B32" s="6"/>
      <c r="C32" s="90"/>
    </row>
    <row r="33" spans="1:3" ht="18" customHeight="1" x14ac:dyDescent="0.2">
      <c r="A33" s="79"/>
      <c r="B33" s="6"/>
      <c r="C33" s="90"/>
    </row>
    <row r="34" spans="1:3" ht="18" customHeight="1" x14ac:dyDescent="0.2">
      <c r="A34" s="79"/>
      <c r="B34" s="6"/>
      <c r="C34" s="90"/>
    </row>
    <row r="35" spans="1:3" ht="18" customHeight="1" x14ac:dyDescent="0.2">
      <c r="A35" s="79"/>
      <c r="B35" s="6"/>
      <c r="C35" s="90"/>
    </row>
    <row r="36" spans="1:3" ht="18" customHeight="1" x14ac:dyDescent="0.2">
      <c r="A36" s="79"/>
      <c r="B36" s="6"/>
      <c r="C36" s="90"/>
    </row>
    <row r="37" spans="1:3" ht="18" customHeight="1" x14ac:dyDescent="0.2">
      <c r="A37" s="79"/>
      <c r="B37" s="6"/>
      <c r="C37" s="90"/>
    </row>
    <row r="38" spans="1:3" ht="18" customHeight="1" x14ac:dyDescent="0.2">
      <c r="A38" s="79"/>
      <c r="B38" s="6"/>
      <c r="C38" s="90"/>
    </row>
    <row r="39" spans="1:3" ht="18" customHeight="1" x14ac:dyDescent="0.2">
      <c r="A39" s="79"/>
      <c r="B39" s="6"/>
      <c r="C39" s="90"/>
    </row>
    <row r="40" spans="1:3" ht="18" customHeight="1" x14ac:dyDescent="0.2">
      <c r="A40" s="79"/>
      <c r="B40" s="6"/>
      <c r="C40" s="90"/>
    </row>
    <row r="41" spans="1:3" ht="18" customHeight="1" x14ac:dyDescent="0.2">
      <c r="A41" s="79"/>
      <c r="B41" s="6"/>
      <c r="C41" s="90"/>
    </row>
    <row r="42" spans="1:3" ht="18" customHeight="1" x14ac:dyDescent="0.2">
      <c r="A42" s="79"/>
      <c r="B42" s="6"/>
      <c r="C42" s="90"/>
    </row>
    <row r="43" spans="1:3" ht="18" customHeight="1" x14ac:dyDescent="0.2">
      <c r="A43" s="79"/>
      <c r="B43" s="6"/>
      <c r="C43" s="90"/>
    </row>
    <row r="44" spans="1:3" ht="18" customHeight="1" x14ac:dyDescent="0.2">
      <c r="A44" s="79"/>
      <c r="B44" s="6"/>
      <c r="C44" s="90"/>
    </row>
    <row r="45" spans="1:3" ht="18" customHeight="1" x14ac:dyDescent="0.2">
      <c r="A45" s="79"/>
      <c r="B45" s="6"/>
      <c r="C45" s="90"/>
    </row>
    <row r="46" spans="1:3" ht="18" customHeight="1" x14ac:dyDescent="0.2">
      <c r="A46" s="79"/>
      <c r="B46" s="6"/>
      <c r="C46" s="90"/>
    </row>
    <row r="47" spans="1:3" ht="18" customHeight="1" x14ac:dyDescent="0.2">
      <c r="A47" s="79"/>
      <c r="B47" s="6"/>
      <c r="C47" s="90"/>
    </row>
    <row r="48" spans="1:3" ht="18" customHeight="1" x14ac:dyDescent="0.2">
      <c r="A48" s="79"/>
      <c r="B48" s="6"/>
      <c r="C48" s="90"/>
    </row>
    <row r="49" spans="1:3" ht="18" customHeight="1" x14ac:dyDescent="0.2">
      <c r="A49" s="79"/>
      <c r="B49" s="6"/>
      <c r="C49" s="90"/>
    </row>
    <row r="50" spans="1:3" ht="18" customHeight="1" x14ac:dyDescent="0.2">
      <c r="A50" s="79"/>
      <c r="B50" s="6"/>
      <c r="C50" s="90"/>
    </row>
    <row r="51" spans="1:3" ht="18" customHeight="1" x14ac:dyDescent="0.2">
      <c r="A51" s="79"/>
      <c r="B51" s="6"/>
      <c r="C51" s="90"/>
    </row>
    <row r="52" spans="1:3" ht="18" customHeight="1" x14ac:dyDescent="0.2">
      <c r="A52" s="79"/>
      <c r="B52" s="6"/>
      <c r="C52" s="90"/>
    </row>
    <row r="53" spans="1:3" ht="18" customHeight="1" x14ac:dyDescent="0.2">
      <c r="A53" s="79"/>
      <c r="B53" s="6"/>
      <c r="C53" s="90"/>
    </row>
    <row r="54" spans="1:3" ht="18" customHeight="1" x14ac:dyDescent="0.2">
      <c r="A54" s="79"/>
      <c r="B54" s="6"/>
      <c r="C54" s="90"/>
    </row>
    <row r="55" spans="1:3" ht="18" customHeight="1" x14ac:dyDescent="0.2">
      <c r="A55" s="79"/>
      <c r="B55" s="6"/>
      <c r="C55" s="90"/>
    </row>
    <row r="56" spans="1:3" ht="18" customHeight="1" x14ac:dyDescent="0.2">
      <c r="A56" s="79"/>
      <c r="B56" s="6"/>
      <c r="C56" s="90"/>
    </row>
    <row r="57" spans="1:3" ht="18" customHeight="1" x14ac:dyDescent="0.2">
      <c r="A57" s="79"/>
      <c r="B57" s="6"/>
      <c r="C57" s="90"/>
    </row>
    <row r="58" spans="1:3" ht="18" customHeight="1" x14ac:dyDescent="0.2">
      <c r="A58" s="79"/>
      <c r="B58" s="6"/>
      <c r="C58" s="90"/>
    </row>
    <row r="59" spans="1:3" ht="18" customHeight="1" x14ac:dyDescent="0.2">
      <c r="A59" s="79"/>
      <c r="B59" s="6"/>
      <c r="C59" s="90"/>
    </row>
    <row r="60" spans="1:3" ht="18" customHeight="1" x14ac:dyDescent="0.2">
      <c r="A60" s="79"/>
      <c r="B60" s="6"/>
      <c r="C60" s="90"/>
    </row>
    <row r="61" spans="1:3" ht="18" customHeight="1" x14ac:dyDescent="0.2">
      <c r="A61" s="80"/>
      <c r="B61" s="87"/>
      <c r="C61" s="91"/>
    </row>
  </sheetData>
  <autoFilter ref="A2:C2"/>
  <conditionalFormatting sqref="A3:C61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workbookViewId="0">
      <selection activeCell="I23" sqref="I23"/>
    </sheetView>
  </sheetViews>
  <sheetFormatPr defaultColWidth="9.1640625" defaultRowHeight="18" customHeight="1" x14ac:dyDescent="0.2"/>
  <cols>
    <col min="1" max="1" width="40.5" style="4" bestFit="1" customWidth="1"/>
    <col min="2" max="2" width="6.83203125" style="4" customWidth="1"/>
    <col min="3" max="3" width="24.33203125" style="4" bestFit="1" customWidth="1"/>
    <col min="4" max="4" width="8.1640625" style="4" customWidth="1"/>
    <col min="5" max="5" width="15.6640625" style="4" customWidth="1"/>
    <col min="6" max="6" width="12.1640625" style="4" customWidth="1"/>
    <col min="7" max="7" width="37.6640625" style="4" bestFit="1" customWidth="1"/>
    <col min="8" max="8" width="19.6640625" style="4" customWidth="1"/>
    <col min="9" max="9" width="19.5" style="4" customWidth="1"/>
    <col min="10" max="10" width="23.6640625" style="4" customWidth="1"/>
    <col min="11" max="11" width="28.6640625" style="4" customWidth="1"/>
    <col min="12" max="16384" width="9.1640625" style="4"/>
  </cols>
  <sheetData>
    <row r="1" spans="1:11" ht="39.950000000000003" customHeight="1" x14ac:dyDescent="0.2">
      <c r="A1" s="93" t="s">
        <v>810</v>
      </c>
      <c r="B1" s="93"/>
      <c r="C1" s="93"/>
      <c r="D1" s="93"/>
      <c r="E1" s="93"/>
    </row>
    <row r="2" spans="1:11" ht="24" customHeight="1" x14ac:dyDescent="0.2">
      <c r="A2" s="95" t="s">
        <v>811</v>
      </c>
      <c r="B2" s="96"/>
      <c r="C2" s="97"/>
      <c r="D2" s="95" t="s">
        <v>812</v>
      </c>
      <c r="E2" s="97"/>
      <c r="F2" s="95" t="s">
        <v>813</v>
      </c>
      <c r="G2" s="97"/>
      <c r="H2" s="67"/>
      <c r="I2" s="24"/>
      <c r="J2" s="24"/>
      <c r="K2" s="24"/>
    </row>
    <row r="3" spans="1:11" ht="18" customHeight="1" x14ac:dyDescent="0.2">
      <c r="A3" s="71" t="s">
        <v>807</v>
      </c>
      <c r="B3" s="69">
        <f ca="1">RANDBETWEEN(1,15)+2</f>
        <v>8</v>
      </c>
      <c r="C3" s="72" t="str">
        <f ca="1">MID(INDIRECT(ADDRESS(B3,1,,,)),1,2)&amp;"-"&amp;MID(INDIRECT(ADDRESS(B3,1,,,)),3,2)&amp;"-"&amp;MID(INDIRECT(ADDRESS(B3,1,,,)),5,2)&amp;"-"&amp;DEC2HEX(ROW(),2)&amp;"-"&amp;DEC2HEX(RANDBETWEEN(1,255),2)&amp;"-"&amp;DEC2HEX(RANDBETWEEN(1,255),2)</f>
        <v>00-E0-4C-03-A1-9B</v>
      </c>
      <c r="D3" s="77" t="s">
        <v>872</v>
      </c>
      <c r="E3" s="78" t="str">
        <f ca="1">$D$3 &amp; TEXT(ROW()*$D$4-RANDBETWEEN(1,$D$4),"000#")</f>
        <v>PRN-0010</v>
      </c>
      <c r="F3" s="77" t="s">
        <v>884</v>
      </c>
      <c r="G3" s="78" t="str">
        <f ca="1">$F$3 &amp; TEXT(ROW()*$F$4-RANDBETWEEN(1,$F$4),"#")</f>
        <v>192.168.31.10</v>
      </c>
      <c r="H3" s="68"/>
      <c r="I3" s="45"/>
      <c r="J3" s="45"/>
      <c r="K3" s="45"/>
    </row>
    <row r="4" spans="1:11" ht="18" customHeight="1" x14ac:dyDescent="0.2">
      <c r="A4" s="71" t="s">
        <v>795</v>
      </c>
      <c r="B4" s="69">
        <f t="shared" ref="B4:B67" ca="1" si="0">RANDBETWEEN(1,15)+2</f>
        <v>11</v>
      </c>
      <c r="C4" s="72" t="str">
        <f t="shared" ref="C4:C67" ca="1" si="1">MID(INDIRECT(ADDRESS(B4,1,,,)),1,2)&amp;"-"&amp;MID(INDIRECT(ADDRESS(B4,1,,,)),3,2)&amp;"-"&amp;MID(INDIRECT(ADDRESS(B4,1,,,)),5,2)&amp;"-"&amp;DEC2HEX(ROW(),2)&amp;"-"&amp;DEC2HEX(RANDBETWEEN(1,255),2)&amp;"-"&amp;DEC2HEX(RANDBETWEEN(1,255),2)</f>
        <v>00-01-42-04-B9-B9</v>
      </c>
      <c r="D4" s="77">
        <v>5</v>
      </c>
      <c r="E4" s="78" t="str">
        <f t="shared" ref="E4:E67" ca="1" si="2">$D$3 &amp; TEXT(ROW()*$D$4-RANDBETWEEN(1,$D$4),"000#")</f>
        <v>PRN-0019</v>
      </c>
      <c r="F4" s="77">
        <v>4</v>
      </c>
      <c r="G4" s="78" t="str">
        <f t="shared" ref="G4:G67" ca="1" si="3">$F$3 &amp; TEXT(ROW()*$F$4-RANDBETWEEN(1,$F$4),"#")</f>
        <v>192.168.31.12</v>
      </c>
      <c r="H4" s="68"/>
      <c r="I4" s="45"/>
      <c r="J4" s="45"/>
      <c r="K4" s="45"/>
    </row>
    <row r="5" spans="1:11" ht="18" customHeight="1" x14ac:dyDescent="0.2">
      <c r="A5" s="71" t="s">
        <v>796</v>
      </c>
      <c r="B5" s="69">
        <f t="shared" ca="1" si="0"/>
        <v>8</v>
      </c>
      <c r="C5" s="72" t="str">
        <f t="shared" ca="1" si="1"/>
        <v>00-E0-4C-05-52-F2</v>
      </c>
      <c r="D5" s="77"/>
      <c r="E5" s="78" t="str">
        <f t="shared" ca="1" si="2"/>
        <v>PRN-0020</v>
      </c>
      <c r="F5" s="77"/>
      <c r="G5" s="78" t="str">
        <f t="shared" ca="1" si="3"/>
        <v>192.168.31.16</v>
      </c>
      <c r="H5" s="68"/>
      <c r="I5" s="45"/>
      <c r="J5" s="45"/>
      <c r="K5" s="45"/>
    </row>
    <row r="6" spans="1:11" ht="18" customHeight="1" x14ac:dyDescent="0.2">
      <c r="A6" s="71" t="s">
        <v>797</v>
      </c>
      <c r="B6" s="69">
        <f t="shared" ca="1" si="0"/>
        <v>11</v>
      </c>
      <c r="C6" s="72" t="str">
        <f t="shared" ca="1" si="1"/>
        <v>00-01-42-06-93-FB</v>
      </c>
      <c r="D6" s="77"/>
      <c r="E6" s="78" t="str">
        <f t="shared" ca="1" si="2"/>
        <v>PRN-0027</v>
      </c>
      <c r="F6" s="77"/>
      <c r="G6" s="78" t="str">
        <f t="shared" ca="1" si="3"/>
        <v>192.168.31.23</v>
      </c>
      <c r="H6" s="68"/>
      <c r="I6" s="45"/>
      <c r="J6" s="45"/>
      <c r="K6" s="45"/>
    </row>
    <row r="7" spans="1:11" ht="18" customHeight="1" x14ac:dyDescent="0.2">
      <c r="A7" s="71" t="s">
        <v>798</v>
      </c>
      <c r="B7" s="69">
        <f t="shared" ca="1" si="0"/>
        <v>4</v>
      </c>
      <c r="C7" s="72" t="str">
        <f t="shared" ca="1" si="1"/>
        <v>00-0C-6E-07-A7-E5</v>
      </c>
      <c r="D7" s="77"/>
      <c r="E7" s="78" t="str">
        <f t="shared" ca="1" si="2"/>
        <v>PRN-0033</v>
      </c>
      <c r="F7" s="77"/>
      <c r="G7" s="78" t="str">
        <f t="shared" ca="1" si="3"/>
        <v>192.168.31.26</v>
      </c>
      <c r="H7" s="68"/>
      <c r="I7" s="45"/>
      <c r="J7" s="45"/>
      <c r="K7" s="45"/>
    </row>
    <row r="8" spans="1:11" ht="18" customHeight="1" x14ac:dyDescent="0.2">
      <c r="A8" s="71" t="s">
        <v>799</v>
      </c>
      <c r="B8" s="69">
        <f t="shared" ca="1" si="0"/>
        <v>6</v>
      </c>
      <c r="C8" s="72" t="str">
        <f t="shared" ca="1" si="1"/>
        <v>00-17-C9-08-64-A7</v>
      </c>
      <c r="D8" s="77"/>
      <c r="E8" s="78" t="str">
        <f t="shared" ca="1" si="2"/>
        <v>PRN-0037</v>
      </c>
      <c r="F8" s="77"/>
      <c r="G8" s="78" t="str">
        <f t="shared" ca="1" si="3"/>
        <v>192.168.31.28</v>
      </c>
      <c r="H8" s="68"/>
      <c r="I8" s="45"/>
      <c r="J8" s="45"/>
      <c r="K8" s="45"/>
    </row>
    <row r="9" spans="1:11" ht="18" customHeight="1" x14ac:dyDescent="0.2">
      <c r="A9" s="71" t="s">
        <v>800</v>
      </c>
      <c r="B9" s="69">
        <f t="shared" ca="1" si="0"/>
        <v>7</v>
      </c>
      <c r="C9" s="72" t="str">
        <f t="shared" ca="1" si="1"/>
        <v>00-01-6C-09-DD-4A</v>
      </c>
      <c r="D9" s="77"/>
      <c r="E9" s="78" t="str">
        <f t="shared" ca="1" si="2"/>
        <v>PRN-0040</v>
      </c>
      <c r="F9" s="77"/>
      <c r="G9" s="78" t="str">
        <f t="shared" ca="1" si="3"/>
        <v>192.168.31.35</v>
      </c>
      <c r="H9" s="68"/>
      <c r="I9" s="45"/>
      <c r="J9" s="45"/>
      <c r="K9" s="45"/>
    </row>
    <row r="10" spans="1:11" ht="18" customHeight="1" x14ac:dyDescent="0.2">
      <c r="A10" s="71" t="s">
        <v>801</v>
      </c>
      <c r="B10" s="69">
        <f t="shared" ca="1" si="0"/>
        <v>5</v>
      </c>
      <c r="C10" s="72" t="str">
        <f t="shared" ca="1" si="1"/>
        <v>00-17-C8-0A-98-B8</v>
      </c>
      <c r="D10" s="77"/>
      <c r="E10" s="78" t="str">
        <f t="shared" ca="1" si="2"/>
        <v>PRN-0047</v>
      </c>
      <c r="F10" s="77"/>
      <c r="G10" s="78" t="str">
        <f t="shared" ca="1" si="3"/>
        <v>192.168.31.38</v>
      </c>
      <c r="H10" s="68"/>
      <c r="I10" s="45"/>
      <c r="J10" s="45"/>
      <c r="K10" s="45"/>
    </row>
    <row r="11" spans="1:11" ht="18" customHeight="1" x14ac:dyDescent="0.2">
      <c r="A11" s="71" t="s">
        <v>802</v>
      </c>
      <c r="B11" s="69">
        <f t="shared" ca="1" si="0"/>
        <v>4</v>
      </c>
      <c r="C11" s="72" t="str">
        <f t="shared" ca="1" si="1"/>
        <v>00-0C-6E-0B-68-B7</v>
      </c>
      <c r="D11" s="77"/>
      <c r="E11" s="78" t="str">
        <f t="shared" ca="1" si="2"/>
        <v>PRN-0052</v>
      </c>
      <c r="F11" s="77"/>
      <c r="G11" s="78" t="str">
        <f t="shared" ca="1" si="3"/>
        <v>192.168.31.43</v>
      </c>
      <c r="H11" s="68"/>
      <c r="I11" s="45"/>
      <c r="J11" s="45"/>
      <c r="K11" s="45"/>
    </row>
    <row r="12" spans="1:11" ht="18" customHeight="1" x14ac:dyDescent="0.2">
      <c r="A12" s="71" t="s">
        <v>803</v>
      </c>
      <c r="B12" s="69">
        <f t="shared" ca="1" si="0"/>
        <v>10</v>
      </c>
      <c r="C12" s="72" t="str">
        <f t="shared" ca="1" si="1"/>
        <v>D8-49-2F-0C-F5-3D</v>
      </c>
      <c r="D12" s="77"/>
      <c r="E12" s="78" t="str">
        <f t="shared" ca="1" si="2"/>
        <v>PRN-0058</v>
      </c>
      <c r="F12" s="77"/>
      <c r="G12" s="78" t="str">
        <f t="shared" ca="1" si="3"/>
        <v>192.168.31.45</v>
      </c>
      <c r="H12" s="68"/>
      <c r="I12" s="45"/>
      <c r="J12" s="45"/>
      <c r="K12" s="45"/>
    </row>
    <row r="13" spans="1:11" ht="18" customHeight="1" x14ac:dyDescent="0.2">
      <c r="A13" s="71" t="s">
        <v>804</v>
      </c>
      <c r="B13" s="69">
        <f t="shared" ca="1" si="0"/>
        <v>14</v>
      </c>
      <c r="C13" s="72" t="str">
        <f t="shared" ca="1" si="1"/>
        <v>00-20-00-0D-CB-65</v>
      </c>
      <c r="D13" s="77"/>
      <c r="E13" s="78" t="str">
        <f t="shared" ca="1" si="2"/>
        <v>PRN-0062</v>
      </c>
      <c r="F13" s="77"/>
      <c r="G13" s="78" t="str">
        <f t="shared" ca="1" si="3"/>
        <v>192.168.31.48</v>
      </c>
      <c r="H13" s="68"/>
      <c r="I13" s="45"/>
      <c r="J13" s="45"/>
      <c r="K13" s="45"/>
    </row>
    <row r="14" spans="1:11" ht="18" customHeight="1" x14ac:dyDescent="0.2">
      <c r="A14" s="71" t="s">
        <v>805</v>
      </c>
      <c r="B14" s="69">
        <f t="shared" ca="1" si="0"/>
        <v>3</v>
      </c>
      <c r="C14" s="72" t="str">
        <f t="shared" ca="1" si="1"/>
        <v>00-26-55-0E-0E-2B</v>
      </c>
      <c r="D14" s="77"/>
      <c r="E14" s="78" t="str">
        <f t="shared" ca="1" si="2"/>
        <v>PRN-0067</v>
      </c>
      <c r="F14" s="77"/>
      <c r="G14" s="78" t="str">
        <f t="shared" ca="1" si="3"/>
        <v>192.168.31.55</v>
      </c>
      <c r="H14" s="68"/>
      <c r="I14" s="45"/>
      <c r="J14" s="45"/>
      <c r="K14" s="45"/>
    </row>
    <row r="15" spans="1:11" ht="18" customHeight="1" x14ac:dyDescent="0.2">
      <c r="A15" s="71" t="s">
        <v>806</v>
      </c>
      <c r="B15" s="69">
        <f t="shared" ca="1" si="0"/>
        <v>17</v>
      </c>
      <c r="C15" s="72" t="str">
        <f t="shared" ca="1" si="1"/>
        <v>00-26-C6-0F-D7-14</v>
      </c>
      <c r="D15" s="77"/>
      <c r="E15" s="78" t="str">
        <f t="shared" ca="1" si="2"/>
        <v>PRN-0074</v>
      </c>
      <c r="F15" s="77"/>
      <c r="G15" s="78" t="str">
        <f t="shared" ca="1" si="3"/>
        <v>192.168.31.59</v>
      </c>
      <c r="H15" s="68"/>
      <c r="I15" s="45"/>
      <c r="J15" s="45"/>
      <c r="K15" s="45"/>
    </row>
    <row r="16" spans="1:11" ht="18" customHeight="1" x14ac:dyDescent="0.2">
      <c r="A16" s="71" t="s">
        <v>808</v>
      </c>
      <c r="B16" s="69">
        <f t="shared" ca="1" si="0"/>
        <v>5</v>
      </c>
      <c r="C16" s="72" t="str">
        <f t="shared" ca="1" si="1"/>
        <v>00-17-C8-10-A3-C3</v>
      </c>
      <c r="D16" s="77"/>
      <c r="E16" s="78" t="str">
        <f t="shared" ca="1" si="2"/>
        <v>PRN-0079</v>
      </c>
      <c r="F16" s="77"/>
      <c r="G16" s="78" t="str">
        <f t="shared" ca="1" si="3"/>
        <v>192.168.31.60</v>
      </c>
      <c r="H16" s="68"/>
      <c r="I16" s="45"/>
      <c r="J16" s="45"/>
      <c r="K16" s="45"/>
    </row>
    <row r="17" spans="1:11" ht="18" customHeight="1" x14ac:dyDescent="0.2">
      <c r="A17" s="71" t="s">
        <v>809</v>
      </c>
      <c r="B17" s="69">
        <f t="shared" ca="1" si="0"/>
        <v>5</v>
      </c>
      <c r="C17" s="72" t="str">
        <f t="shared" ca="1" si="1"/>
        <v>00-17-C8-11-0B-B4</v>
      </c>
      <c r="D17" s="77"/>
      <c r="E17" s="78" t="str">
        <f t="shared" ca="1" si="2"/>
        <v>PRN-0083</v>
      </c>
      <c r="F17" s="77"/>
      <c r="G17" s="78" t="str">
        <f t="shared" ca="1" si="3"/>
        <v>192.168.31.66</v>
      </c>
      <c r="H17" s="68"/>
      <c r="I17" s="45"/>
      <c r="J17" s="45"/>
      <c r="K17" s="45"/>
    </row>
    <row r="18" spans="1:11" ht="18" customHeight="1" x14ac:dyDescent="0.2">
      <c r="A18" s="71"/>
      <c r="B18" s="69">
        <f t="shared" ca="1" si="0"/>
        <v>16</v>
      </c>
      <c r="C18" s="72" t="str">
        <f t="shared" ca="1" si="1"/>
        <v>00-26-73-12-FB-20</v>
      </c>
      <c r="D18" s="77"/>
      <c r="E18" s="78" t="str">
        <f t="shared" ca="1" si="2"/>
        <v>PRN-0086</v>
      </c>
      <c r="F18" s="77"/>
      <c r="G18" s="78" t="str">
        <f t="shared" ca="1" si="3"/>
        <v>192.168.31.69</v>
      </c>
      <c r="H18" s="68"/>
      <c r="I18" s="45"/>
      <c r="J18" s="45"/>
      <c r="K18" s="45"/>
    </row>
    <row r="19" spans="1:11" ht="18" customHeight="1" x14ac:dyDescent="0.2">
      <c r="A19" s="71"/>
      <c r="B19" s="69">
        <f t="shared" ca="1" si="0"/>
        <v>17</v>
      </c>
      <c r="C19" s="72" t="str">
        <f t="shared" ca="1" si="1"/>
        <v>00-26-C6-13-19-D3</v>
      </c>
      <c r="D19" s="77"/>
      <c r="E19" s="78" t="str">
        <f t="shared" ca="1" si="2"/>
        <v>PRN-0090</v>
      </c>
      <c r="F19" s="77"/>
      <c r="G19" s="78" t="str">
        <f t="shared" ca="1" si="3"/>
        <v>192.168.31.75</v>
      </c>
      <c r="H19" s="68"/>
      <c r="I19" s="45"/>
      <c r="J19" s="45"/>
      <c r="K19" s="45"/>
    </row>
    <row r="20" spans="1:11" ht="18" customHeight="1" x14ac:dyDescent="0.2">
      <c r="A20" s="71"/>
      <c r="B20" s="69">
        <f t="shared" ca="1" si="0"/>
        <v>3</v>
      </c>
      <c r="C20" s="72" t="str">
        <f t="shared" ca="1" si="1"/>
        <v>00-26-55-14-1B-61</v>
      </c>
      <c r="D20" s="77"/>
      <c r="E20" s="78" t="str">
        <f t="shared" ca="1" si="2"/>
        <v>PRN-0095</v>
      </c>
      <c r="F20" s="77"/>
      <c r="G20" s="78" t="str">
        <f t="shared" ca="1" si="3"/>
        <v>192.168.31.78</v>
      </c>
      <c r="H20" s="68"/>
      <c r="I20" s="45"/>
      <c r="J20" s="45"/>
      <c r="K20" s="45"/>
    </row>
    <row r="21" spans="1:11" ht="18" customHeight="1" x14ac:dyDescent="0.2">
      <c r="A21" s="71"/>
      <c r="B21" s="69">
        <f t="shared" ca="1" si="0"/>
        <v>9</v>
      </c>
      <c r="C21" s="72" t="str">
        <f t="shared" ca="1" si="1"/>
        <v>00-E0-64-15-43-6C</v>
      </c>
      <c r="D21" s="77"/>
      <c r="E21" s="78" t="str">
        <f t="shared" ca="1" si="2"/>
        <v>PRN-0100</v>
      </c>
      <c r="F21" s="77"/>
      <c r="G21" s="78" t="str">
        <f t="shared" ca="1" si="3"/>
        <v>192.168.31.82</v>
      </c>
      <c r="H21" s="68"/>
      <c r="I21" s="45"/>
      <c r="J21" s="45"/>
      <c r="K21" s="45"/>
    </row>
    <row r="22" spans="1:11" ht="18" customHeight="1" x14ac:dyDescent="0.2">
      <c r="A22" s="71"/>
      <c r="B22" s="69">
        <f t="shared" ca="1" si="0"/>
        <v>3</v>
      </c>
      <c r="C22" s="72" t="str">
        <f t="shared" ca="1" si="1"/>
        <v>00-26-55-16-88-5D</v>
      </c>
      <c r="D22" s="77"/>
      <c r="E22" s="78" t="str">
        <f t="shared" ca="1" si="2"/>
        <v>PRN-0106</v>
      </c>
      <c r="F22" s="77"/>
      <c r="G22" s="78" t="str">
        <f t="shared" ca="1" si="3"/>
        <v>192.168.31.84</v>
      </c>
      <c r="H22" s="68"/>
      <c r="I22" s="45"/>
      <c r="J22" s="45"/>
      <c r="K22" s="45"/>
    </row>
    <row r="23" spans="1:11" ht="18" customHeight="1" x14ac:dyDescent="0.2">
      <c r="A23" s="71"/>
      <c r="B23" s="69">
        <f t="shared" ca="1" si="0"/>
        <v>14</v>
      </c>
      <c r="C23" s="72" t="str">
        <f t="shared" ca="1" si="1"/>
        <v>00-20-00-17-9E-70</v>
      </c>
      <c r="D23" s="77"/>
      <c r="E23" s="78" t="str">
        <f t="shared" ca="1" si="2"/>
        <v>PRN-0111</v>
      </c>
      <c r="F23" s="77"/>
      <c r="G23" s="78" t="str">
        <f t="shared" ca="1" si="3"/>
        <v>192.168.31.90</v>
      </c>
      <c r="H23" s="68"/>
      <c r="I23" s="45"/>
      <c r="J23" s="45"/>
      <c r="K23" s="45"/>
    </row>
    <row r="24" spans="1:11" ht="18" customHeight="1" x14ac:dyDescent="0.2">
      <c r="A24" s="71"/>
      <c r="B24" s="69">
        <f t="shared" ca="1" si="0"/>
        <v>7</v>
      </c>
      <c r="C24" s="72" t="str">
        <f t="shared" ca="1" si="1"/>
        <v>00-01-6C-18-B8-8C</v>
      </c>
      <c r="D24" s="77"/>
      <c r="E24" s="78" t="str">
        <f t="shared" ca="1" si="2"/>
        <v>PRN-0116</v>
      </c>
      <c r="F24" s="77"/>
      <c r="G24" s="78" t="str">
        <f t="shared" ca="1" si="3"/>
        <v>192.168.31.92</v>
      </c>
      <c r="H24" s="68"/>
      <c r="I24" s="45"/>
      <c r="J24" s="45"/>
      <c r="K24" s="45"/>
    </row>
    <row r="25" spans="1:11" ht="18" customHeight="1" x14ac:dyDescent="0.2">
      <c r="A25" s="71"/>
      <c r="B25" s="69">
        <f t="shared" ca="1" si="0"/>
        <v>10</v>
      </c>
      <c r="C25" s="72" t="str">
        <f t="shared" ca="1" si="1"/>
        <v>D8-49-2F-19-21-65</v>
      </c>
      <c r="D25" s="77"/>
      <c r="E25" s="78" t="str">
        <f t="shared" ca="1" si="2"/>
        <v>PRN-0120</v>
      </c>
      <c r="F25" s="77"/>
      <c r="G25" s="78" t="str">
        <f t="shared" ca="1" si="3"/>
        <v>192.168.31.98</v>
      </c>
      <c r="H25" s="68"/>
      <c r="I25" s="45"/>
      <c r="J25" s="45"/>
      <c r="K25" s="45"/>
    </row>
    <row r="26" spans="1:11" ht="18" customHeight="1" x14ac:dyDescent="0.2">
      <c r="A26" s="71"/>
      <c r="B26" s="69">
        <f t="shared" ca="1" si="0"/>
        <v>16</v>
      </c>
      <c r="C26" s="72" t="str">
        <f t="shared" ca="1" si="1"/>
        <v>00-26-73-1A-3B-68</v>
      </c>
      <c r="D26" s="77"/>
      <c r="E26" s="78" t="str">
        <f t="shared" ca="1" si="2"/>
        <v>PRN-0125</v>
      </c>
      <c r="F26" s="77"/>
      <c r="G26" s="78" t="str">
        <f t="shared" ca="1" si="3"/>
        <v>192.168.31.101</v>
      </c>
      <c r="H26" s="68"/>
      <c r="I26" s="45"/>
      <c r="J26" s="45"/>
      <c r="K26" s="45"/>
    </row>
    <row r="27" spans="1:11" ht="18" customHeight="1" x14ac:dyDescent="0.2">
      <c r="A27" s="71"/>
      <c r="B27" s="69">
        <f t="shared" ca="1" si="0"/>
        <v>14</v>
      </c>
      <c r="C27" s="72" t="str">
        <f t="shared" ca="1" si="1"/>
        <v>00-20-00-1B-FC-59</v>
      </c>
      <c r="D27" s="77"/>
      <c r="E27" s="78" t="str">
        <f t="shared" ca="1" si="2"/>
        <v>PRN-0130</v>
      </c>
      <c r="F27" s="77"/>
      <c r="G27" s="78" t="str">
        <f t="shared" ca="1" si="3"/>
        <v>192.168.31.104</v>
      </c>
      <c r="H27" s="68"/>
      <c r="I27" s="45"/>
      <c r="J27" s="45"/>
      <c r="K27" s="45"/>
    </row>
    <row r="28" spans="1:11" ht="18" customHeight="1" x14ac:dyDescent="0.2">
      <c r="A28" s="71"/>
      <c r="B28" s="69">
        <f t="shared" ca="1" si="0"/>
        <v>7</v>
      </c>
      <c r="C28" s="72" t="str">
        <f t="shared" ca="1" si="1"/>
        <v>00-01-6C-1C-C3-A4</v>
      </c>
      <c r="D28" s="77"/>
      <c r="E28" s="78" t="str">
        <f t="shared" ca="1" si="2"/>
        <v>PRN-0137</v>
      </c>
      <c r="F28" s="77"/>
      <c r="G28" s="78" t="str">
        <f t="shared" ca="1" si="3"/>
        <v>192.168.31.110</v>
      </c>
      <c r="H28" s="68"/>
      <c r="I28" s="45"/>
      <c r="J28" s="45"/>
      <c r="K28" s="45"/>
    </row>
    <row r="29" spans="1:11" ht="18" customHeight="1" x14ac:dyDescent="0.2">
      <c r="A29" s="71"/>
      <c r="B29" s="69">
        <f t="shared" ca="1" si="0"/>
        <v>7</v>
      </c>
      <c r="C29" s="72" t="str">
        <f t="shared" ca="1" si="1"/>
        <v>00-01-6C-1D-40-C5</v>
      </c>
      <c r="D29" s="77"/>
      <c r="E29" s="78" t="str">
        <f t="shared" ca="1" si="2"/>
        <v>PRN-0141</v>
      </c>
      <c r="F29" s="77"/>
      <c r="G29" s="78" t="str">
        <f t="shared" ca="1" si="3"/>
        <v>192.168.31.115</v>
      </c>
      <c r="H29" s="68"/>
      <c r="I29" s="45"/>
      <c r="J29" s="45"/>
      <c r="K29" s="45"/>
    </row>
    <row r="30" spans="1:11" ht="18" customHeight="1" x14ac:dyDescent="0.2">
      <c r="A30" s="71"/>
      <c r="B30" s="69">
        <f t="shared" ca="1" si="0"/>
        <v>14</v>
      </c>
      <c r="C30" s="72" t="str">
        <f t="shared" ca="1" si="1"/>
        <v>00-20-00-1E-0A-96</v>
      </c>
      <c r="D30" s="77"/>
      <c r="E30" s="78" t="str">
        <f t="shared" ca="1" si="2"/>
        <v>PRN-0147</v>
      </c>
      <c r="F30" s="77"/>
      <c r="G30" s="78" t="str">
        <f t="shared" ca="1" si="3"/>
        <v>192.168.31.117</v>
      </c>
      <c r="H30" s="68"/>
      <c r="I30" s="45"/>
      <c r="J30" s="45"/>
      <c r="K30" s="45"/>
    </row>
    <row r="31" spans="1:11" ht="18" customHeight="1" x14ac:dyDescent="0.2">
      <c r="A31" s="71"/>
      <c r="B31" s="69">
        <f t="shared" ca="1" si="0"/>
        <v>16</v>
      </c>
      <c r="C31" s="72" t="str">
        <f t="shared" ca="1" si="1"/>
        <v>00-26-73-1F-A3-1B</v>
      </c>
      <c r="D31" s="77"/>
      <c r="E31" s="78" t="str">
        <f t="shared" ca="1" si="2"/>
        <v>PRN-0151</v>
      </c>
      <c r="F31" s="77"/>
      <c r="G31" s="78" t="str">
        <f t="shared" ca="1" si="3"/>
        <v>192.168.31.123</v>
      </c>
      <c r="H31" s="68"/>
      <c r="I31" s="45"/>
      <c r="J31" s="45"/>
      <c r="K31" s="45"/>
    </row>
    <row r="32" spans="1:11" ht="18" customHeight="1" x14ac:dyDescent="0.2">
      <c r="A32" s="71"/>
      <c r="B32" s="69">
        <f t="shared" ca="1" si="0"/>
        <v>5</v>
      </c>
      <c r="C32" s="72" t="str">
        <f t="shared" ca="1" si="1"/>
        <v>00-17-C8-20-11-ED</v>
      </c>
      <c r="D32" s="77"/>
      <c r="E32" s="78" t="str">
        <f t="shared" ca="1" si="2"/>
        <v>PRN-0156</v>
      </c>
      <c r="F32" s="77"/>
      <c r="G32" s="78" t="str">
        <f t="shared" ca="1" si="3"/>
        <v>192.168.31.125</v>
      </c>
      <c r="H32" s="68"/>
      <c r="I32" s="45"/>
      <c r="J32" s="45"/>
      <c r="K32" s="45"/>
    </row>
    <row r="33" spans="1:11" ht="18" customHeight="1" x14ac:dyDescent="0.2">
      <c r="A33" s="71"/>
      <c r="B33" s="69">
        <f t="shared" ca="1" si="0"/>
        <v>4</v>
      </c>
      <c r="C33" s="72" t="str">
        <f t="shared" ca="1" si="1"/>
        <v>00-0C-6E-21-AD-E8</v>
      </c>
      <c r="D33" s="77"/>
      <c r="E33" s="78" t="str">
        <f t="shared" ca="1" si="2"/>
        <v>PRN-0162</v>
      </c>
      <c r="F33" s="77"/>
      <c r="G33" s="78" t="str">
        <f t="shared" ca="1" si="3"/>
        <v>192.168.31.128</v>
      </c>
      <c r="H33" s="68"/>
      <c r="I33" s="45"/>
      <c r="J33" s="45"/>
      <c r="K33" s="45"/>
    </row>
    <row r="34" spans="1:11" ht="18" customHeight="1" x14ac:dyDescent="0.2">
      <c r="A34" s="71"/>
      <c r="B34" s="69">
        <f t="shared" ca="1" si="0"/>
        <v>6</v>
      </c>
      <c r="C34" s="72" t="str">
        <f t="shared" ca="1" si="1"/>
        <v>00-17-C9-22-C6-9A</v>
      </c>
      <c r="D34" s="77"/>
      <c r="E34" s="78" t="str">
        <f t="shared" ca="1" si="2"/>
        <v>PRN-0169</v>
      </c>
      <c r="F34" s="77"/>
      <c r="G34" s="78" t="str">
        <f t="shared" ca="1" si="3"/>
        <v>192.168.31.134</v>
      </c>
      <c r="H34" s="68"/>
      <c r="I34" s="45"/>
      <c r="J34" s="45"/>
      <c r="K34" s="45"/>
    </row>
    <row r="35" spans="1:11" ht="18" customHeight="1" x14ac:dyDescent="0.2">
      <c r="A35" s="71"/>
      <c r="B35" s="69">
        <f t="shared" ca="1" si="0"/>
        <v>13</v>
      </c>
      <c r="C35" s="72" t="str">
        <f t="shared" ca="1" si="1"/>
        <v>00-09-0F-23-26-0E</v>
      </c>
      <c r="D35" s="77"/>
      <c r="E35" s="78" t="str">
        <f t="shared" ca="1" si="2"/>
        <v>PRN-0170</v>
      </c>
      <c r="F35" s="77"/>
      <c r="G35" s="78" t="str">
        <f t="shared" ca="1" si="3"/>
        <v>192.168.31.137</v>
      </c>
      <c r="H35" s="68"/>
      <c r="I35" s="45"/>
      <c r="J35" s="45"/>
      <c r="K35" s="45"/>
    </row>
    <row r="36" spans="1:11" ht="18" customHeight="1" x14ac:dyDescent="0.2">
      <c r="A36" s="71"/>
      <c r="B36" s="69">
        <f t="shared" ca="1" si="0"/>
        <v>16</v>
      </c>
      <c r="C36" s="72" t="str">
        <f t="shared" ca="1" si="1"/>
        <v>00-26-73-24-06-F3</v>
      </c>
      <c r="D36" s="77"/>
      <c r="E36" s="78" t="str">
        <f t="shared" ca="1" si="2"/>
        <v>PRN-0177</v>
      </c>
      <c r="F36" s="77"/>
      <c r="G36" s="78" t="str">
        <f t="shared" ca="1" si="3"/>
        <v>192.168.31.141</v>
      </c>
      <c r="H36" s="68"/>
      <c r="I36" s="45"/>
      <c r="J36" s="45"/>
      <c r="K36" s="45"/>
    </row>
    <row r="37" spans="1:11" ht="18" customHeight="1" x14ac:dyDescent="0.2">
      <c r="A37" s="71"/>
      <c r="B37" s="69">
        <f t="shared" ca="1" si="0"/>
        <v>13</v>
      </c>
      <c r="C37" s="72" t="str">
        <f t="shared" ca="1" si="1"/>
        <v>00-09-0F-25-AC-5A</v>
      </c>
      <c r="D37" s="77"/>
      <c r="E37" s="78" t="str">
        <f t="shared" ca="1" si="2"/>
        <v>PRN-0183</v>
      </c>
      <c r="F37" s="77"/>
      <c r="G37" s="78" t="str">
        <f t="shared" ca="1" si="3"/>
        <v>192.168.31.144</v>
      </c>
      <c r="H37" s="68"/>
      <c r="I37" s="45"/>
      <c r="J37" s="45"/>
      <c r="K37" s="45"/>
    </row>
    <row r="38" spans="1:11" ht="18" customHeight="1" x14ac:dyDescent="0.2">
      <c r="A38" s="71"/>
      <c r="B38" s="69">
        <f t="shared" ca="1" si="0"/>
        <v>4</v>
      </c>
      <c r="C38" s="72" t="str">
        <f t="shared" ca="1" si="1"/>
        <v>00-0C-6E-26-85-B9</v>
      </c>
      <c r="D38" s="77"/>
      <c r="E38" s="78" t="str">
        <f t="shared" ca="1" si="2"/>
        <v>PRN-0186</v>
      </c>
      <c r="F38" s="77"/>
      <c r="G38" s="78" t="str">
        <f t="shared" ca="1" si="3"/>
        <v>192.168.31.149</v>
      </c>
      <c r="H38" s="68"/>
      <c r="I38" s="45"/>
      <c r="J38" s="45"/>
      <c r="K38" s="45"/>
    </row>
    <row r="39" spans="1:11" ht="18" customHeight="1" x14ac:dyDescent="0.2">
      <c r="A39" s="71"/>
      <c r="B39" s="69">
        <f t="shared" ca="1" si="0"/>
        <v>4</v>
      </c>
      <c r="C39" s="72" t="str">
        <f t="shared" ca="1" si="1"/>
        <v>00-0C-6E-27-72-94</v>
      </c>
      <c r="D39" s="77"/>
      <c r="E39" s="78" t="str">
        <f t="shared" ca="1" si="2"/>
        <v>PRN-0191</v>
      </c>
      <c r="F39" s="77"/>
      <c r="G39" s="78" t="str">
        <f t="shared" ca="1" si="3"/>
        <v>192.168.31.153</v>
      </c>
      <c r="H39" s="68"/>
      <c r="I39" s="45"/>
      <c r="J39" s="45"/>
      <c r="K39" s="45"/>
    </row>
    <row r="40" spans="1:11" ht="18" customHeight="1" x14ac:dyDescent="0.2">
      <c r="A40" s="71"/>
      <c r="B40" s="69">
        <f t="shared" ca="1" si="0"/>
        <v>4</v>
      </c>
      <c r="C40" s="72" t="str">
        <f t="shared" ca="1" si="1"/>
        <v>00-0C-6E-28-E3-46</v>
      </c>
      <c r="D40" s="77"/>
      <c r="E40" s="78" t="str">
        <f t="shared" ca="1" si="2"/>
        <v>PRN-0198</v>
      </c>
      <c r="F40" s="77"/>
      <c r="G40" s="78" t="str">
        <f t="shared" ca="1" si="3"/>
        <v>192.168.31.157</v>
      </c>
      <c r="H40" s="68"/>
      <c r="I40" s="45"/>
      <c r="J40" s="45"/>
      <c r="K40" s="45"/>
    </row>
    <row r="41" spans="1:11" ht="18" customHeight="1" x14ac:dyDescent="0.2">
      <c r="A41" s="71"/>
      <c r="B41" s="69">
        <f t="shared" ca="1" si="0"/>
        <v>11</v>
      </c>
      <c r="C41" s="72" t="str">
        <f t="shared" ca="1" si="1"/>
        <v>00-01-42-29-AD-27</v>
      </c>
      <c r="D41" s="77"/>
      <c r="E41" s="78" t="str">
        <f t="shared" ca="1" si="2"/>
        <v>PRN-0203</v>
      </c>
      <c r="F41" s="77"/>
      <c r="G41" s="78" t="str">
        <f t="shared" ca="1" si="3"/>
        <v>192.168.31.160</v>
      </c>
      <c r="H41" s="68"/>
      <c r="I41" s="45"/>
      <c r="J41" s="45"/>
      <c r="K41" s="45"/>
    </row>
    <row r="42" spans="1:11" ht="18" customHeight="1" x14ac:dyDescent="0.2">
      <c r="A42" s="71"/>
      <c r="B42" s="69">
        <f t="shared" ca="1" si="0"/>
        <v>11</v>
      </c>
      <c r="C42" s="72" t="str">
        <f t="shared" ca="1" si="1"/>
        <v>00-01-42-2A-6B-CE</v>
      </c>
      <c r="D42" s="77"/>
      <c r="E42" s="78" t="str">
        <f t="shared" ca="1" si="2"/>
        <v>PRN-0207</v>
      </c>
      <c r="F42" s="77"/>
      <c r="G42" s="78" t="str">
        <f t="shared" ca="1" si="3"/>
        <v>192.168.31.165</v>
      </c>
      <c r="H42" s="68"/>
      <c r="I42" s="45"/>
      <c r="J42" s="45"/>
      <c r="K42" s="45"/>
    </row>
    <row r="43" spans="1:11" ht="18" customHeight="1" x14ac:dyDescent="0.2">
      <c r="A43" s="71"/>
      <c r="B43" s="69">
        <f t="shared" ca="1" si="0"/>
        <v>6</v>
      </c>
      <c r="C43" s="72" t="str">
        <f t="shared" ca="1" si="1"/>
        <v>00-17-C9-2B-6F-49</v>
      </c>
      <c r="D43" s="77"/>
      <c r="E43" s="78" t="str">
        <f t="shared" ca="1" si="2"/>
        <v>PRN-0213</v>
      </c>
      <c r="F43" s="77"/>
      <c r="G43" s="78" t="str">
        <f t="shared" ca="1" si="3"/>
        <v>192.168.31.168</v>
      </c>
      <c r="H43" s="68"/>
      <c r="I43" s="45"/>
      <c r="J43" s="45"/>
      <c r="K43" s="45"/>
    </row>
    <row r="44" spans="1:11" ht="18" customHeight="1" x14ac:dyDescent="0.2">
      <c r="A44" s="73"/>
      <c r="B44" s="69">
        <f t="shared" ca="1" si="0"/>
        <v>9</v>
      </c>
      <c r="C44" s="72" t="str">
        <f t="shared" ca="1" si="1"/>
        <v>00-E0-64-2C-D4-75</v>
      </c>
      <c r="D44" s="79"/>
      <c r="E44" s="78" t="str">
        <f t="shared" ca="1" si="2"/>
        <v>PRN-0218</v>
      </c>
      <c r="F44" s="77"/>
      <c r="G44" s="78" t="str">
        <f t="shared" ca="1" si="3"/>
        <v>192.168.31.172</v>
      </c>
    </row>
    <row r="45" spans="1:11" ht="18" customHeight="1" x14ac:dyDescent="0.2">
      <c r="A45" s="73"/>
      <c r="B45" s="69">
        <f t="shared" ca="1" si="0"/>
        <v>8</v>
      </c>
      <c r="C45" s="72" t="str">
        <f t="shared" ca="1" si="1"/>
        <v>00-E0-4C-2D-14-19</v>
      </c>
      <c r="D45" s="79"/>
      <c r="E45" s="78" t="str">
        <f t="shared" ca="1" si="2"/>
        <v>PRN-0223</v>
      </c>
      <c r="F45" s="77"/>
      <c r="G45" s="78" t="str">
        <f t="shared" ca="1" si="3"/>
        <v>192.168.31.179</v>
      </c>
    </row>
    <row r="46" spans="1:11" ht="18" customHeight="1" x14ac:dyDescent="0.2">
      <c r="A46" s="73"/>
      <c r="B46" s="69">
        <f t="shared" ca="1" si="0"/>
        <v>3</v>
      </c>
      <c r="C46" s="72" t="str">
        <f t="shared" ca="1" si="1"/>
        <v>00-26-55-2E-D5-2B</v>
      </c>
      <c r="D46" s="79"/>
      <c r="E46" s="78" t="str">
        <f t="shared" ca="1" si="2"/>
        <v>PRN-0225</v>
      </c>
      <c r="F46" s="77"/>
      <c r="G46" s="78" t="str">
        <f t="shared" ca="1" si="3"/>
        <v>192.168.31.181</v>
      </c>
    </row>
    <row r="47" spans="1:11" ht="18" customHeight="1" x14ac:dyDescent="0.2">
      <c r="A47" s="73"/>
      <c r="B47" s="69">
        <f t="shared" ca="1" si="0"/>
        <v>13</v>
      </c>
      <c r="C47" s="72" t="str">
        <f t="shared" ca="1" si="1"/>
        <v>00-09-0F-2F-46-99</v>
      </c>
      <c r="D47" s="79"/>
      <c r="E47" s="78" t="str">
        <f t="shared" ca="1" si="2"/>
        <v>PRN-0234</v>
      </c>
      <c r="F47" s="77"/>
      <c r="G47" s="78" t="str">
        <f t="shared" ca="1" si="3"/>
        <v>192.168.31.186</v>
      </c>
    </row>
    <row r="48" spans="1:11" ht="18" customHeight="1" x14ac:dyDescent="0.2">
      <c r="A48" s="73"/>
      <c r="B48" s="69">
        <f t="shared" ca="1" si="0"/>
        <v>6</v>
      </c>
      <c r="C48" s="72" t="str">
        <f t="shared" ca="1" si="1"/>
        <v>00-17-C9-30-BF-4F</v>
      </c>
      <c r="D48" s="79"/>
      <c r="E48" s="78" t="str">
        <f t="shared" ca="1" si="2"/>
        <v>PRN-0238</v>
      </c>
      <c r="F48" s="77"/>
      <c r="G48" s="78" t="str">
        <f t="shared" ca="1" si="3"/>
        <v>192.168.31.189</v>
      </c>
    </row>
    <row r="49" spans="1:7" ht="18" customHeight="1" x14ac:dyDescent="0.2">
      <c r="A49" s="73"/>
      <c r="B49" s="69">
        <f t="shared" ca="1" si="0"/>
        <v>14</v>
      </c>
      <c r="C49" s="72" t="str">
        <f t="shared" ca="1" si="1"/>
        <v>00-20-00-31-9C-5E</v>
      </c>
      <c r="D49" s="79"/>
      <c r="E49" s="78" t="str">
        <f t="shared" ca="1" si="2"/>
        <v>PRN-0241</v>
      </c>
      <c r="F49" s="77"/>
      <c r="G49" s="78" t="str">
        <f t="shared" ca="1" si="3"/>
        <v>192.168.31.195</v>
      </c>
    </row>
    <row r="50" spans="1:7" ht="18" customHeight="1" x14ac:dyDescent="0.2">
      <c r="A50" s="73"/>
      <c r="B50" s="69">
        <f t="shared" ca="1" si="0"/>
        <v>9</v>
      </c>
      <c r="C50" s="72" t="str">
        <f t="shared" ca="1" si="1"/>
        <v>00-E0-64-32-96-74</v>
      </c>
      <c r="D50" s="79"/>
      <c r="E50" s="78" t="str">
        <f t="shared" ca="1" si="2"/>
        <v>PRN-0249</v>
      </c>
      <c r="F50" s="77"/>
      <c r="G50" s="78" t="str">
        <f t="shared" ca="1" si="3"/>
        <v>192.168.31.197</v>
      </c>
    </row>
    <row r="51" spans="1:7" ht="18" customHeight="1" x14ac:dyDescent="0.2">
      <c r="A51" s="73"/>
      <c r="B51" s="69">
        <f t="shared" ca="1" si="0"/>
        <v>8</v>
      </c>
      <c r="C51" s="72" t="str">
        <f t="shared" ca="1" si="1"/>
        <v>00-E0-4C-33-B0-A2</v>
      </c>
      <c r="D51" s="79"/>
      <c r="E51" s="78" t="str">
        <f t="shared" ca="1" si="2"/>
        <v>PRN-0251</v>
      </c>
      <c r="F51" s="77"/>
      <c r="G51" s="78" t="str">
        <f t="shared" ca="1" si="3"/>
        <v>192.168.31.200</v>
      </c>
    </row>
    <row r="52" spans="1:7" ht="18" customHeight="1" x14ac:dyDescent="0.2">
      <c r="A52" s="73"/>
      <c r="B52" s="69">
        <f t="shared" ca="1" si="0"/>
        <v>16</v>
      </c>
      <c r="C52" s="72" t="str">
        <f t="shared" ca="1" si="1"/>
        <v>00-26-73-34-BC-E2</v>
      </c>
      <c r="D52" s="79"/>
      <c r="E52" s="78" t="str">
        <f t="shared" ca="1" si="2"/>
        <v>PRN-0255</v>
      </c>
      <c r="F52" s="77"/>
      <c r="G52" s="78" t="str">
        <f t="shared" ca="1" si="3"/>
        <v>192.168.31.204</v>
      </c>
    </row>
    <row r="53" spans="1:7" ht="18" customHeight="1" x14ac:dyDescent="0.2">
      <c r="A53" s="73"/>
      <c r="B53" s="69">
        <f t="shared" ca="1" si="0"/>
        <v>7</v>
      </c>
      <c r="C53" s="72" t="str">
        <f t="shared" ca="1" si="1"/>
        <v>00-01-6C-35-B5-93</v>
      </c>
      <c r="D53" s="79"/>
      <c r="E53" s="78" t="str">
        <f t="shared" ca="1" si="2"/>
        <v>PRN-0262</v>
      </c>
      <c r="F53" s="77"/>
      <c r="G53" s="78" t="str">
        <f t="shared" ca="1" si="3"/>
        <v>192.168.31.211</v>
      </c>
    </row>
    <row r="54" spans="1:7" ht="18" customHeight="1" x14ac:dyDescent="0.2">
      <c r="A54" s="73"/>
      <c r="B54" s="69">
        <f t="shared" ca="1" si="0"/>
        <v>13</v>
      </c>
      <c r="C54" s="72" t="str">
        <f t="shared" ca="1" si="1"/>
        <v>00-09-0F-36-F5-BE</v>
      </c>
      <c r="D54" s="79"/>
      <c r="E54" s="78" t="str">
        <f t="shared" ca="1" si="2"/>
        <v>PRN-0267</v>
      </c>
      <c r="F54" s="77"/>
      <c r="G54" s="78" t="str">
        <f t="shared" ca="1" si="3"/>
        <v>192.168.31.214</v>
      </c>
    </row>
    <row r="55" spans="1:7" ht="18" customHeight="1" x14ac:dyDescent="0.2">
      <c r="A55" s="73"/>
      <c r="B55" s="69">
        <f t="shared" ca="1" si="0"/>
        <v>14</v>
      </c>
      <c r="C55" s="72" t="str">
        <f t="shared" ca="1" si="1"/>
        <v>00-20-00-37-E7-9E</v>
      </c>
      <c r="D55" s="79"/>
      <c r="E55" s="78" t="str">
        <f t="shared" ca="1" si="2"/>
        <v>PRN-0270</v>
      </c>
      <c r="F55" s="77"/>
      <c r="G55" s="78" t="str">
        <f t="shared" ca="1" si="3"/>
        <v>192.168.31.219</v>
      </c>
    </row>
    <row r="56" spans="1:7" ht="18" customHeight="1" x14ac:dyDescent="0.2">
      <c r="A56" s="73"/>
      <c r="B56" s="69">
        <f t="shared" ca="1" si="0"/>
        <v>4</v>
      </c>
      <c r="C56" s="72" t="str">
        <f t="shared" ca="1" si="1"/>
        <v>00-0C-6E-38-CB-85</v>
      </c>
      <c r="D56" s="79"/>
      <c r="E56" s="78" t="str">
        <f t="shared" ca="1" si="2"/>
        <v>PRN-0277</v>
      </c>
      <c r="F56" s="77"/>
      <c r="G56" s="78" t="str">
        <f t="shared" ca="1" si="3"/>
        <v>192.168.31.220</v>
      </c>
    </row>
    <row r="57" spans="1:7" ht="18" customHeight="1" x14ac:dyDescent="0.2">
      <c r="A57" s="73"/>
      <c r="B57" s="69">
        <f t="shared" ca="1" si="0"/>
        <v>8</v>
      </c>
      <c r="C57" s="72" t="str">
        <f t="shared" ca="1" si="1"/>
        <v>00-E0-4C-39-12-83</v>
      </c>
      <c r="D57" s="79"/>
      <c r="E57" s="78" t="str">
        <f t="shared" ca="1" si="2"/>
        <v>PRN-0281</v>
      </c>
      <c r="F57" s="77"/>
      <c r="G57" s="78" t="str">
        <f t="shared" ca="1" si="3"/>
        <v>192.168.31.225</v>
      </c>
    </row>
    <row r="58" spans="1:7" ht="18" customHeight="1" x14ac:dyDescent="0.2">
      <c r="A58" s="73"/>
      <c r="B58" s="69">
        <f t="shared" ca="1" si="0"/>
        <v>8</v>
      </c>
      <c r="C58" s="72" t="str">
        <f t="shared" ca="1" si="1"/>
        <v>00-E0-4C-3A-40-7A</v>
      </c>
      <c r="D58" s="79"/>
      <c r="E58" s="78" t="str">
        <f t="shared" ca="1" si="2"/>
        <v>PRN-0286</v>
      </c>
      <c r="F58" s="77"/>
      <c r="G58" s="78" t="str">
        <f t="shared" ca="1" si="3"/>
        <v>192.168.31.230</v>
      </c>
    </row>
    <row r="59" spans="1:7" ht="18" customHeight="1" x14ac:dyDescent="0.2">
      <c r="A59" s="73"/>
      <c r="B59" s="69">
        <f t="shared" ca="1" si="0"/>
        <v>6</v>
      </c>
      <c r="C59" s="72" t="str">
        <f t="shared" ca="1" si="1"/>
        <v>00-17-C9-3B-C4-8A</v>
      </c>
      <c r="D59" s="79"/>
      <c r="E59" s="78" t="str">
        <f t="shared" ca="1" si="2"/>
        <v>PRN-0290</v>
      </c>
      <c r="F59" s="77"/>
      <c r="G59" s="78" t="str">
        <f t="shared" ca="1" si="3"/>
        <v>192.168.31.234</v>
      </c>
    </row>
    <row r="60" spans="1:7" ht="18" customHeight="1" x14ac:dyDescent="0.2">
      <c r="A60" s="73"/>
      <c r="B60" s="69">
        <f t="shared" ca="1" si="0"/>
        <v>10</v>
      </c>
      <c r="C60" s="72" t="str">
        <f t="shared" ca="1" si="1"/>
        <v>D8-49-2F-3C-AF-5F</v>
      </c>
      <c r="D60" s="79"/>
      <c r="E60" s="78" t="str">
        <f t="shared" ca="1" si="2"/>
        <v>PRN-0297</v>
      </c>
      <c r="F60" s="77"/>
      <c r="G60" s="78" t="str">
        <f t="shared" ca="1" si="3"/>
        <v>192.168.31.236</v>
      </c>
    </row>
    <row r="61" spans="1:7" ht="18" customHeight="1" x14ac:dyDescent="0.2">
      <c r="A61" s="73"/>
      <c r="B61" s="69">
        <f t="shared" ca="1" si="0"/>
        <v>10</v>
      </c>
      <c r="C61" s="72" t="str">
        <f t="shared" ca="1" si="1"/>
        <v>D8-49-2F-3D-08-CD</v>
      </c>
      <c r="D61" s="79"/>
      <c r="E61" s="78" t="str">
        <f t="shared" ca="1" si="2"/>
        <v>PRN-0302</v>
      </c>
      <c r="F61" s="77"/>
      <c r="G61" s="78" t="str">
        <f t="shared" ca="1" si="3"/>
        <v>192.168.31.243</v>
      </c>
    </row>
    <row r="62" spans="1:7" ht="18" customHeight="1" x14ac:dyDescent="0.2">
      <c r="A62" s="73"/>
      <c r="B62" s="69">
        <f t="shared" ca="1" si="0"/>
        <v>5</v>
      </c>
      <c r="C62" s="72" t="str">
        <f t="shared" ca="1" si="1"/>
        <v>00-17-C8-3E-45-4F</v>
      </c>
      <c r="D62" s="79"/>
      <c r="E62" s="78" t="str">
        <f t="shared" ca="1" si="2"/>
        <v>PRN-0308</v>
      </c>
      <c r="F62" s="77"/>
      <c r="G62" s="78" t="str">
        <f t="shared" ca="1" si="3"/>
        <v>192.168.31.246</v>
      </c>
    </row>
    <row r="63" spans="1:7" ht="18" customHeight="1" x14ac:dyDescent="0.2">
      <c r="A63" s="73"/>
      <c r="B63" s="69">
        <f t="shared" ca="1" si="0"/>
        <v>3</v>
      </c>
      <c r="C63" s="72" t="str">
        <f t="shared" ca="1" si="1"/>
        <v>00-26-55-3F-1B-D3</v>
      </c>
      <c r="D63" s="79"/>
      <c r="E63" s="78" t="str">
        <f t="shared" ca="1" si="2"/>
        <v>PRN-0313</v>
      </c>
      <c r="F63" s="77"/>
      <c r="G63" s="78" t="str">
        <f t="shared" ca="1" si="3"/>
        <v>192.168.31.249</v>
      </c>
    </row>
    <row r="64" spans="1:7" ht="18" customHeight="1" x14ac:dyDescent="0.2">
      <c r="A64" s="73"/>
      <c r="B64" s="69">
        <f t="shared" ca="1" si="0"/>
        <v>9</v>
      </c>
      <c r="C64" s="72" t="str">
        <f t="shared" ca="1" si="1"/>
        <v>00-E0-64-40-A3-66</v>
      </c>
      <c r="D64" s="79"/>
      <c r="E64" s="78" t="str">
        <f t="shared" ca="1" si="2"/>
        <v>PRN-0317</v>
      </c>
      <c r="F64" s="77"/>
      <c r="G64" s="78" t="str">
        <f t="shared" ca="1" si="3"/>
        <v>192.168.31.254</v>
      </c>
    </row>
    <row r="65" spans="1:7" ht="18" customHeight="1" x14ac:dyDescent="0.2">
      <c r="A65" s="73"/>
      <c r="B65" s="69">
        <f t="shared" ca="1" si="0"/>
        <v>6</v>
      </c>
      <c r="C65" s="72" t="str">
        <f t="shared" ca="1" si="1"/>
        <v>00-17-C9-41-CD-DE</v>
      </c>
      <c r="D65" s="79"/>
      <c r="E65" s="78" t="str">
        <f t="shared" ca="1" si="2"/>
        <v>PRN-0323</v>
      </c>
      <c r="F65" s="77"/>
      <c r="G65" s="78" t="str">
        <f t="shared" ca="1" si="3"/>
        <v>192.168.31.256</v>
      </c>
    </row>
    <row r="66" spans="1:7" ht="18" customHeight="1" x14ac:dyDescent="0.2">
      <c r="A66" s="73"/>
      <c r="B66" s="69">
        <f t="shared" ca="1" si="0"/>
        <v>6</v>
      </c>
      <c r="C66" s="72" t="str">
        <f t="shared" ca="1" si="1"/>
        <v>00-17-C9-42-7E-E7</v>
      </c>
      <c r="D66" s="79"/>
      <c r="E66" s="78" t="str">
        <f t="shared" ca="1" si="2"/>
        <v>PRN-0329</v>
      </c>
      <c r="F66" s="77"/>
      <c r="G66" s="78" t="str">
        <f t="shared" ca="1" si="3"/>
        <v>192.168.31.261</v>
      </c>
    </row>
    <row r="67" spans="1:7" ht="18" customHeight="1" x14ac:dyDescent="0.2">
      <c r="A67" s="73"/>
      <c r="B67" s="69">
        <f t="shared" ca="1" si="0"/>
        <v>8</v>
      </c>
      <c r="C67" s="72" t="str">
        <f t="shared" ca="1" si="1"/>
        <v>00-E0-4C-43-0C-93</v>
      </c>
      <c r="D67" s="79"/>
      <c r="E67" s="78" t="str">
        <f t="shared" ca="1" si="2"/>
        <v>PRN-0332</v>
      </c>
      <c r="F67" s="77"/>
      <c r="G67" s="78" t="str">
        <f t="shared" ca="1" si="3"/>
        <v>192.168.31.265</v>
      </c>
    </row>
    <row r="68" spans="1:7" ht="18" customHeight="1" x14ac:dyDescent="0.2">
      <c r="A68" s="73"/>
      <c r="B68" s="69">
        <f t="shared" ref="B68:B131" ca="1" si="4">RANDBETWEEN(1,15)+2</f>
        <v>8</v>
      </c>
      <c r="C68" s="72" t="str">
        <f t="shared" ref="C68:C131" ca="1" si="5">MID(INDIRECT(ADDRESS(B68,1,,,)),1,2)&amp;"-"&amp;MID(INDIRECT(ADDRESS(B68,1,,,)),3,2)&amp;"-"&amp;MID(INDIRECT(ADDRESS(B68,1,,,)),5,2)&amp;"-"&amp;DEC2HEX(ROW(),2)&amp;"-"&amp;DEC2HEX(RANDBETWEEN(1,255),2)&amp;"-"&amp;DEC2HEX(RANDBETWEEN(1,255),2)</f>
        <v>00-E0-4C-44-7A-36</v>
      </c>
      <c r="D68" s="79"/>
      <c r="E68" s="78" t="str">
        <f t="shared" ref="E68:E131" ca="1" si="6">$D$3 &amp; TEXT(ROW()*$D$4-RANDBETWEEN(1,$D$4),"000#")</f>
        <v>PRN-0338</v>
      </c>
      <c r="F68" s="77"/>
      <c r="G68" s="78" t="str">
        <f t="shared" ref="G68:G131" ca="1" si="7">$F$3 &amp; TEXT(ROW()*$F$4-RANDBETWEEN(1,$F$4),"#")</f>
        <v>192.168.31.270</v>
      </c>
    </row>
    <row r="69" spans="1:7" ht="18" customHeight="1" x14ac:dyDescent="0.2">
      <c r="A69" s="73"/>
      <c r="B69" s="69">
        <f t="shared" ca="1" si="4"/>
        <v>16</v>
      </c>
      <c r="C69" s="72" t="str">
        <f t="shared" ca="1" si="5"/>
        <v>00-26-73-45-C7-0A</v>
      </c>
      <c r="D69" s="79"/>
      <c r="E69" s="78" t="str">
        <f t="shared" ca="1" si="6"/>
        <v>PRN-0344</v>
      </c>
      <c r="F69" s="77"/>
      <c r="G69" s="78" t="str">
        <f t="shared" ca="1" si="7"/>
        <v>192.168.31.274</v>
      </c>
    </row>
    <row r="70" spans="1:7" ht="18" customHeight="1" x14ac:dyDescent="0.2">
      <c r="A70" s="73"/>
      <c r="B70" s="69">
        <f t="shared" ca="1" si="4"/>
        <v>8</v>
      </c>
      <c r="C70" s="72" t="str">
        <f t="shared" ca="1" si="5"/>
        <v>00-E0-4C-46-7C-BB</v>
      </c>
      <c r="D70" s="79"/>
      <c r="E70" s="78" t="str">
        <f t="shared" ca="1" si="6"/>
        <v>PRN-0349</v>
      </c>
      <c r="F70" s="77"/>
      <c r="G70" s="78" t="str">
        <f t="shared" ca="1" si="7"/>
        <v>192.168.31.279</v>
      </c>
    </row>
    <row r="71" spans="1:7" ht="18" customHeight="1" x14ac:dyDescent="0.2">
      <c r="A71" s="73"/>
      <c r="B71" s="69">
        <f t="shared" ca="1" si="4"/>
        <v>6</v>
      </c>
      <c r="C71" s="72" t="str">
        <f t="shared" ca="1" si="5"/>
        <v>00-17-C9-47-D1-41</v>
      </c>
      <c r="D71" s="79"/>
      <c r="E71" s="78" t="str">
        <f t="shared" ca="1" si="6"/>
        <v>PRN-0354</v>
      </c>
      <c r="F71" s="77"/>
      <c r="G71" s="78" t="str">
        <f t="shared" ca="1" si="7"/>
        <v>192.168.31.282</v>
      </c>
    </row>
    <row r="72" spans="1:7" ht="18" customHeight="1" x14ac:dyDescent="0.2">
      <c r="A72" s="73"/>
      <c r="B72" s="69">
        <f t="shared" ca="1" si="4"/>
        <v>3</v>
      </c>
      <c r="C72" s="72" t="str">
        <f t="shared" ca="1" si="5"/>
        <v>00-26-55-48-90-2B</v>
      </c>
      <c r="D72" s="79"/>
      <c r="E72" s="78" t="str">
        <f t="shared" ca="1" si="6"/>
        <v>PRN-0357</v>
      </c>
      <c r="F72" s="77"/>
      <c r="G72" s="78" t="str">
        <f t="shared" ca="1" si="7"/>
        <v>192.168.31.286</v>
      </c>
    </row>
    <row r="73" spans="1:7" ht="18" customHeight="1" x14ac:dyDescent="0.2">
      <c r="A73" s="73"/>
      <c r="B73" s="69">
        <f t="shared" ca="1" si="4"/>
        <v>6</v>
      </c>
      <c r="C73" s="72" t="str">
        <f t="shared" ca="1" si="5"/>
        <v>00-17-C9-49-79-DE</v>
      </c>
      <c r="D73" s="79"/>
      <c r="E73" s="78" t="str">
        <f t="shared" ca="1" si="6"/>
        <v>PRN-0364</v>
      </c>
      <c r="F73" s="77"/>
      <c r="G73" s="78" t="str">
        <f t="shared" ca="1" si="7"/>
        <v>192.168.31.289</v>
      </c>
    </row>
    <row r="74" spans="1:7" ht="18" customHeight="1" x14ac:dyDescent="0.2">
      <c r="A74" s="73"/>
      <c r="B74" s="69">
        <f t="shared" ca="1" si="4"/>
        <v>17</v>
      </c>
      <c r="C74" s="72" t="str">
        <f t="shared" ca="1" si="5"/>
        <v>00-26-C6-4A-5D-A6</v>
      </c>
      <c r="D74" s="79"/>
      <c r="E74" s="78" t="str">
        <f t="shared" ca="1" si="6"/>
        <v>PRN-0369</v>
      </c>
      <c r="F74" s="77"/>
      <c r="G74" s="78" t="str">
        <f t="shared" ca="1" si="7"/>
        <v>192.168.31.295</v>
      </c>
    </row>
    <row r="75" spans="1:7" ht="18" customHeight="1" x14ac:dyDescent="0.2">
      <c r="A75" s="73"/>
      <c r="B75" s="69">
        <f t="shared" ca="1" si="4"/>
        <v>9</v>
      </c>
      <c r="C75" s="72" t="str">
        <f t="shared" ca="1" si="5"/>
        <v>00-E0-64-4B-DA-F5</v>
      </c>
      <c r="D75" s="79"/>
      <c r="E75" s="78" t="str">
        <f t="shared" ca="1" si="6"/>
        <v>PRN-0373</v>
      </c>
      <c r="F75" s="77"/>
      <c r="G75" s="78" t="str">
        <f t="shared" ca="1" si="7"/>
        <v>192.168.31.296</v>
      </c>
    </row>
    <row r="76" spans="1:7" ht="18" customHeight="1" x14ac:dyDescent="0.2">
      <c r="A76" s="73"/>
      <c r="B76" s="69">
        <f t="shared" ca="1" si="4"/>
        <v>3</v>
      </c>
      <c r="C76" s="72" t="str">
        <f t="shared" ca="1" si="5"/>
        <v>00-26-55-4C-23-FA</v>
      </c>
      <c r="D76" s="79"/>
      <c r="E76" s="78" t="str">
        <f t="shared" ca="1" si="6"/>
        <v>PRN-0377</v>
      </c>
      <c r="F76" s="77"/>
      <c r="G76" s="78" t="str">
        <f t="shared" ca="1" si="7"/>
        <v>192.168.31.300</v>
      </c>
    </row>
    <row r="77" spans="1:7" ht="18" customHeight="1" x14ac:dyDescent="0.2">
      <c r="A77" s="73"/>
      <c r="B77" s="69">
        <f t="shared" ca="1" si="4"/>
        <v>10</v>
      </c>
      <c r="C77" s="72" t="str">
        <f t="shared" ca="1" si="5"/>
        <v>D8-49-2F-4D-DD-CE</v>
      </c>
      <c r="D77" s="79"/>
      <c r="E77" s="78" t="str">
        <f t="shared" ca="1" si="6"/>
        <v>PRN-0383</v>
      </c>
      <c r="F77" s="77"/>
      <c r="G77" s="78" t="str">
        <f t="shared" ca="1" si="7"/>
        <v>192.168.31.304</v>
      </c>
    </row>
    <row r="78" spans="1:7" ht="18" customHeight="1" x14ac:dyDescent="0.2">
      <c r="A78" s="73"/>
      <c r="B78" s="69">
        <f t="shared" ca="1" si="4"/>
        <v>17</v>
      </c>
      <c r="C78" s="72" t="str">
        <f t="shared" ca="1" si="5"/>
        <v>00-26-C6-4E-96-EE</v>
      </c>
      <c r="D78" s="79"/>
      <c r="E78" s="78" t="str">
        <f t="shared" ca="1" si="6"/>
        <v>PRN-0387</v>
      </c>
      <c r="F78" s="77"/>
      <c r="G78" s="78" t="str">
        <f t="shared" ca="1" si="7"/>
        <v>192.168.31.309</v>
      </c>
    </row>
    <row r="79" spans="1:7" ht="18" customHeight="1" x14ac:dyDescent="0.2">
      <c r="A79" s="73"/>
      <c r="B79" s="69">
        <f t="shared" ca="1" si="4"/>
        <v>7</v>
      </c>
      <c r="C79" s="72" t="str">
        <f t="shared" ca="1" si="5"/>
        <v>00-01-6C-4F-74-9D</v>
      </c>
      <c r="D79" s="79"/>
      <c r="E79" s="78" t="str">
        <f t="shared" ca="1" si="6"/>
        <v>PRN-0390</v>
      </c>
      <c r="F79" s="77"/>
      <c r="G79" s="78" t="str">
        <f t="shared" ca="1" si="7"/>
        <v>192.168.31.312</v>
      </c>
    </row>
    <row r="80" spans="1:7" ht="18" customHeight="1" x14ac:dyDescent="0.2">
      <c r="A80" s="73"/>
      <c r="B80" s="69">
        <f t="shared" ca="1" si="4"/>
        <v>3</v>
      </c>
      <c r="C80" s="72" t="str">
        <f t="shared" ca="1" si="5"/>
        <v>00-26-55-50-C2-FC</v>
      </c>
      <c r="D80" s="79"/>
      <c r="E80" s="78" t="str">
        <f t="shared" ca="1" si="6"/>
        <v>PRN-0398</v>
      </c>
      <c r="F80" s="77"/>
      <c r="G80" s="78" t="str">
        <f t="shared" ca="1" si="7"/>
        <v>192.168.31.319</v>
      </c>
    </row>
    <row r="81" spans="1:7" ht="18" customHeight="1" x14ac:dyDescent="0.2">
      <c r="A81" s="73"/>
      <c r="B81" s="69">
        <f t="shared" ca="1" si="4"/>
        <v>9</v>
      </c>
      <c r="C81" s="72" t="str">
        <f t="shared" ca="1" si="5"/>
        <v>00-E0-64-51-7F-31</v>
      </c>
      <c r="D81" s="79"/>
      <c r="E81" s="78" t="str">
        <f t="shared" ca="1" si="6"/>
        <v>PRN-0403</v>
      </c>
      <c r="F81" s="77"/>
      <c r="G81" s="78" t="str">
        <f t="shared" ca="1" si="7"/>
        <v>192.168.31.322</v>
      </c>
    </row>
    <row r="82" spans="1:7" ht="18" customHeight="1" x14ac:dyDescent="0.2">
      <c r="A82" s="73"/>
      <c r="B82" s="69">
        <f t="shared" ca="1" si="4"/>
        <v>3</v>
      </c>
      <c r="C82" s="72" t="str">
        <f t="shared" ca="1" si="5"/>
        <v>00-26-55-52-8C-13</v>
      </c>
      <c r="D82" s="79"/>
      <c r="E82" s="78" t="str">
        <f t="shared" ca="1" si="6"/>
        <v>PRN-0405</v>
      </c>
      <c r="F82" s="77"/>
      <c r="G82" s="78" t="str">
        <f t="shared" ca="1" si="7"/>
        <v>192.168.31.327</v>
      </c>
    </row>
    <row r="83" spans="1:7" ht="18" customHeight="1" x14ac:dyDescent="0.2">
      <c r="A83" s="73"/>
      <c r="B83" s="69">
        <f t="shared" ca="1" si="4"/>
        <v>3</v>
      </c>
      <c r="C83" s="72" t="str">
        <f t="shared" ca="1" si="5"/>
        <v>00-26-55-53-12-8F</v>
      </c>
      <c r="D83" s="79"/>
      <c r="E83" s="78" t="str">
        <f t="shared" ca="1" si="6"/>
        <v>PRN-0411</v>
      </c>
      <c r="F83" s="77"/>
      <c r="G83" s="78" t="str">
        <f t="shared" ca="1" si="7"/>
        <v>192.168.31.329</v>
      </c>
    </row>
    <row r="84" spans="1:7" ht="18" customHeight="1" x14ac:dyDescent="0.2">
      <c r="A84" s="73"/>
      <c r="B84" s="69">
        <f t="shared" ca="1" si="4"/>
        <v>15</v>
      </c>
      <c r="C84" s="72" t="str">
        <f t="shared" ca="1" si="5"/>
        <v>00-26-54-54-FF-68</v>
      </c>
      <c r="D84" s="79"/>
      <c r="E84" s="78" t="str">
        <f t="shared" ca="1" si="6"/>
        <v>PRN-0418</v>
      </c>
      <c r="F84" s="77"/>
      <c r="G84" s="78" t="str">
        <f t="shared" ca="1" si="7"/>
        <v>192.168.31.332</v>
      </c>
    </row>
    <row r="85" spans="1:7" ht="18" customHeight="1" x14ac:dyDescent="0.2">
      <c r="A85" s="73"/>
      <c r="B85" s="69">
        <f t="shared" ca="1" si="4"/>
        <v>11</v>
      </c>
      <c r="C85" s="72" t="str">
        <f t="shared" ca="1" si="5"/>
        <v>00-01-42-55-FA-E3</v>
      </c>
      <c r="D85" s="79"/>
      <c r="E85" s="78" t="str">
        <f t="shared" ca="1" si="6"/>
        <v>PRN-0424</v>
      </c>
      <c r="F85" s="77"/>
      <c r="G85" s="78" t="str">
        <f t="shared" ca="1" si="7"/>
        <v>192.168.31.336</v>
      </c>
    </row>
    <row r="86" spans="1:7" ht="18" customHeight="1" x14ac:dyDescent="0.2">
      <c r="A86" s="73"/>
      <c r="B86" s="69">
        <f t="shared" ca="1" si="4"/>
        <v>10</v>
      </c>
      <c r="C86" s="72" t="str">
        <f t="shared" ca="1" si="5"/>
        <v>D8-49-2F-56-B4-13</v>
      </c>
      <c r="D86" s="79"/>
      <c r="E86" s="78" t="str">
        <f t="shared" ca="1" si="6"/>
        <v>PRN-0429</v>
      </c>
      <c r="F86" s="77"/>
      <c r="G86" s="78" t="str">
        <f t="shared" ca="1" si="7"/>
        <v>192.168.31.342</v>
      </c>
    </row>
    <row r="87" spans="1:7" ht="18" customHeight="1" x14ac:dyDescent="0.2">
      <c r="A87" s="73"/>
      <c r="B87" s="69">
        <f t="shared" ca="1" si="4"/>
        <v>14</v>
      </c>
      <c r="C87" s="72" t="str">
        <f t="shared" ca="1" si="5"/>
        <v>00-20-00-57-38-9E</v>
      </c>
      <c r="D87" s="79"/>
      <c r="E87" s="78" t="str">
        <f t="shared" ca="1" si="6"/>
        <v>PRN-0433</v>
      </c>
      <c r="F87" s="77"/>
      <c r="G87" s="78" t="str">
        <f t="shared" ca="1" si="7"/>
        <v>192.168.31.346</v>
      </c>
    </row>
    <row r="88" spans="1:7" ht="18" customHeight="1" x14ac:dyDescent="0.2">
      <c r="A88" s="73"/>
      <c r="B88" s="69">
        <f t="shared" ca="1" si="4"/>
        <v>11</v>
      </c>
      <c r="C88" s="72" t="str">
        <f t="shared" ca="1" si="5"/>
        <v>00-01-42-58-02-82</v>
      </c>
      <c r="D88" s="79"/>
      <c r="E88" s="78" t="str">
        <f t="shared" ca="1" si="6"/>
        <v>PRN-0435</v>
      </c>
      <c r="F88" s="77"/>
      <c r="G88" s="78" t="str">
        <f t="shared" ca="1" si="7"/>
        <v>192.168.31.350</v>
      </c>
    </row>
    <row r="89" spans="1:7" ht="18" customHeight="1" x14ac:dyDescent="0.2">
      <c r="A89" s="73"/>
      <c r="B89" s="69">
        <f t="shared" ca="1" si="4"/>
        <v>8</v>
      </c>
      <c r="C89" s="72" t="str">
        <f t="shared" ca="1" si="5"/>
        <v>00-E0-4C-59-6A-B3</v>
      </c>
      <c r="D89" s="79"/>
      <c r="E89" s="78" t="str">
        <f t="shared" ca="1" si="6"/>
        <v>PRN-0440</v>
      </c>
      <c r="F89" s="77"/>
      <c r="G89" s="78" t="str">
        <f t="shared" ca="1" si="7"/>
        <v>192.168.31.354</v>
      </c>
    </row>
    <row r="90" spans="1:7" ht="18" customHeight="1" x14ac:dyDescent="0.2">
      <c r="A90" s="73"/>
      <c r="B90" s="69">
        <f t="shared" ca="1" si="4"/>
        <v>13</v>
      </c>
      <c r="C90" s="72" t="str">
        <f t="shared" ca="1" si="5"/>
        <v>00-09-0F-5A-A5-38</v>
      </c>
      <c r="D90" s="79"/>
      <c r="E90" s="78" t="str">
        <f t="shared" ca="1" si="6"/>
        <v>PRN-0449</v>
      </c>
      <c r="F90" s="77"/>
      <c r="G90" s="78" t="str">
        <f t="shared" ca="1" si="7"/>
        <v>192.168.31.356</v>
      </c>
    </row>
    <row r="91" spans="1:7" ht="18" customHeight="1" x14ac:dyDescent="0.2">
      <c r="A91" s="73"/>
      <c r="B91" s="69">
        <f t="shared" ca="1" si="4"/>
        <v>4</v>
      </c>
      <c r="C91" s="72" t="str">
        <f t="shared" ca="1" si="5"/>
        <v>00-0C-6E-5B-BE-22</v>
      </c>
      <c r="D91" s="79"/>
      <c r="E91" s="78" t="str">
        <f t="shared" ca="1" si="6"/>
        <v>PRN-0453</v>
      </c>
      <c r="F91" s="77"/>
      <c r="G91" s="78" t="str">
        <f t="shared" ca="1" si="7"/>
        <v>192.168.31.363</v>
      </c>
    </row>
    <row r="92" spans="1:7" ht="18" customHeight="1" x14ac:dyDescent="0.2">
      <c r="A92" s="73"/>
      <c r="B92" s="69">
        <f t="shared" ca="1" si="4"/>
        <v>9</v>
      </c>
      <c r="C92" s="72" t="str">
        <f t="shared" ca="1" si="5"/>
        <v>00-E0-64-5C-2F-24</v>
      </c>
      <c r="D92" s="79"/>
      <c r="E92" s="78" t="str">
        <f t="shared" ca="1" si="6"/>
        <v>PRN-0458</v>
      </c>
      <c r="F92" s="77"/>
      <c r="G92" s="78" t="str">
        <f t="shared" ca="1" si="7"/>
        <v>192.168.31.364</v>
      </c>
    </row>
    <row r="93" spans="1:7" ht="18" customHeight="1" x14ac:dyDescent="0.2">
      <c r="A93" s="73"/>
      <c r="B93" s="69">
        <f t="shared" ca="1" si="4"/>
        <v>3</v>
      </c>
      <c r="C93" s="72" t="str">
        <f t="shared" ca="1" si="5"/>
        <v>00-26-55-5D-0A-FB</v>
      </c>
      <c r="D93" s="79"/>
      <c r="E93" s="78" t="str">
        <f t="shared" ca="1" si="6"/>
        <v>PRN-0464</v>
      </c>
      <c r="F93" s="77"/>
      <c r="G93" s="78" t="str">
        <f t="shared" ca="1" si="7"/>
        <v>192.168.31.370</v>
      </c>
    </row>
    <row r="94" spans="1:7" ht="18" customHeight="1" x14ac:dyDescent="0.2">
      <c r="A94" s="73"/>
      <c r="B94" s="69">
        <f t="shared" ca="1" si="4"/>
        <v>6</v>
      </c>
      <c r="C94" s="72" t="str">
        <f t="shared" ca="1" si="5"/>
        <v>00-17-C9-5E-DA-03</v>
      </c>
      <c r="D94" s="79"/>
      <c r="E94" s="78" t="str">
        <f t="shared" ca="1" si="6"/>
        <v>PRN-0469</v>
      </c>
      <c r="F94" s="77"/>
      <c r="G94" s="78" t="str">
        <f t="shared" ca="1" si="7"/>
        <v>192.168.31.372</v>
      </c>
    </row>
    <row r="95" spans="1:7" ht="18" customHeight="1" x14ac:dyDescent="0.2">
      <c r="A95" s="73"/>
      <c r="B95" s="69">
        <f t="shared" ca="1" si="4"/>
        <v>14</v>
      </c>
      <c r="C95" s="72" t="str">
        <f t="shared" ca="1" si="5"/>
        <v>00-20-00-5F-FF-32</v>
      </c>
      <c r="D95" s="79"/>
      <c r="E95" s="78" t="str">
        <f t="shared" ca="1" si="6"/>
        <v>PRN-0473</v>
      </c>
      <c r="F95" s="77"/>
      <c r="G95" s="78" t="str">
        <f t="shared" ca="1" si="7"/>
        <v>192.168.31.378</v>
      </c>
    </row>
    <row r="96" spans="1:7" ht="18" customHeight="1" x14ac:dyDescent="0.2">
      <c r="A96" s="73"/>
      <c r="B96" s="69">
        <f t="shared" ca="1" si="4"/>
        <v>16</v>
      </c>
      <c r="C96" s="72" t="str">
        <f t="shared" ca="1" si="5"/>
        <v>00-26-73-60-AA-0C</v>
      </c>
      <c r="D96" s="79"/>
      <c r="E96" s="78" t="str">
        <f t="shared" ca="1" si="6"/>
        <v>PRN-0477</v>
      </c>
      <c r="F96" s="77"/>
      <c r="G96" s="78" t="str">
        <f t="shared" ca="1" si="7"/>
        <v>192.168.31.381</v>
      </c>
    </row>
    <row r="97" spans="1:7" ht="18" customHeight="1" x14ac:dyDescent="0.2">
      <c r="A97" s="73"/>
      <c r="B97" s="69">
        <f t="shared" ca="1" si="4"/>
        <v>16</v>
      </c>
      <c r="C97" s="72" t="str">
        <f t="shared" ca="1" si="5"/>
        <v>00-26-73-61-D6-E2</v>
      </c>
      <c r="D97" s="79"/>
      <c r="E97" s="78" t="str">
        <f t="shared" ca="1" si="6"/>
        <v>PRN-0483</v>
      </c>
      <c r="F97" s="77"/>
      <c r="G97" s="78" t="str">
        <f t="shared" ca="1" si="7"/>
        <v>192.168.31.384</v>
      </c>
    </row>
    <row r="98" spans="1:7" ht="18" customHeight="1" x14ac:dyDescent="0.2">
      <c r="A98" s="73"/>
      <c r="B98" s="69">
        <f t="shared" ca="1" si="4"/>
        <v>5</v>
      </c>
      <c r="C98" s="72" t="str">
        <f t="shared" ca="1" si="5"/>
        <v>00-17-C8-62-92-96</v>
      </c>
      <c r="D98" s="79"/>
      <c r="E98" s="78" t="str">
        <f t="shared" ca="1" si="6"/>
        <v>PRN-0485</v>
      </c>
      <c r="F98" s="77"/>
      <c r="G98" s="78" t="str">
        <f t="shared" ca="1" si="7"/>
        <v>192.168.31.391</v>
      </c>
    </row>
    <row r="99" spans="1:7" ht="18" customHeight="1" x14ac:dyDescent="0.2">
      <c r="A99" s="73"/>
      <c r="B99" s="69">
        <f t="shared" ca="1" si="4"/>
        <v>3</v>
      </c>
      <c r="C99" s="72" t="str">
        <f t="shared" ca="1" si="5"/>
        <v>00-26-55-63-51-BE</v>
      </c>
      <c r="D99" s="79"/>
      <c r="E99" s="78" t="str">
        <f t="shared" ca="1" si="6"/>
        <v>PRN-0493</v>
      </c>
      <c r="F99" s="77"/>
      <c r="G99" s="78" t="str">
        <f t="shared" ca="1" si="7"/>
        <v>192.168.31.392</v>
      </c>
    </row>
    <row r="100" spans="1:7" ht="18" customHeight="1" x14ac:dyDescent="0.2">
      <c r="A100" s="73"/>
      <c r="B100" s="69">
        <f t="shared" ca="1" si="4"/>
        <v>15</v>
      </c>
      <c r="C100" s="72" t="str">
        <f t="shared" ca="1" si="5"/>
        <v>00-26-54-64-41-56</v>
      </c>
      <c r="D100" s="79"/>
      <c r="E100" s="78" t="str">
        <f t="shared" ca="1" si="6"/>
        <v>PRN-0496</v>
      </c>
      <c r="F100" s="77"/>
      <c r="G100" s="78" t="str">
        <f t="shared" ca="1" si="7"/>
        <v>192.168.31.397</v>
      </c>
    </row>
    <row r="101" spans="1:7" ht="18" customHeight="1" x14ac:dyDescent="0.2">
      <c r="A101" s="73"/>
      <c r="B101" s="69">
        <f t="shared" ca="1" si="4"/>
        <v>17</v>
      </c>
      <c r="C101" s="72" t="str">
        <f t="shared" ca="1" si="5"/>
        <v>00-26-C6-65-4C-08</v>
      </c>
      <c r="D101" s="79"/>
      <c r="E101" s="78" t="str">
        <f t="shared" ca="1" si="6"/>
        <v>PRN-0504</v>
      </c>
      <c r="F101" s="77"/>
      <c r="G101" s="78" t="str">
        <f t="shared" ca="1" si="7"/>
        <v>192.168.31.402</v>
      </c>
    </row>
    <row r="102" spans="1:7" ht="18" customHeight="1" x14ac:dyDescent="0.2">
      <c r="A102" s="73"/>
      <c r="B102" s="69">
        <f t="shared" ca="1" si="4"/>
        <v>11</v>
      </c>
      <c r="C102" s="72" t="str">
        <f t="shared" ca="1" si="5"/>
        <v>00-01-42-66-0A-54</v>
      </c>
      <c r="D102" s="79"/>
      <c r="E102" s="78" t="str">
        <f t="shared" ca="1" si="6"/>
        <v>PRN-0508</v>
      </c>
      <c r="F102" s="77"/>
      <c r="G102" s="78" t="str">
        <f t="shared" ca="1" si="7"/>
        <v>192.168.31.407</v>
      </c>
    </row>
    <row r="103" spans="1:7" ht="18" customHeight="1" x14ac:dyDescent="0.2">
      <c r="A103" s="73"/>
      <c r="B103" s="69">
        <f t="shared" ca="1" si="4"/>
        <v>15</v>
      </c>
      <c r="C103" s="72" t="str">
        <f t="shared" ca="1" si="5"/>
        <v>00-26-54-67-DD-53</v>
      </c>
      <c r="D103" s="79"/>
      <c r="E103" s="78" t="str">
        <f t="shared" ca="1" si="6"/>
        <v>PRN-0514</v>
      </c>
      <c r="F103" s="77"/>
      <c r="G103" s="78" t="str">
        <f t="shared" ca="1" si="7"/>
        <v>192.168.31.410</v>
      </c>
    </row>
    <row r="104" spans="1:7" ht="18" customHeight="1" x14ac:dyDescent="0.2">
      <c r="A104" s="73"/>
      <c r="B104" s="69">
        <f t="shared" ca="1" si="4"/>
        <v>12</v>
      </c>
      <c r="C104" s="72" t="str">
        <f t="shared" ca="1" si="5"/>
        <v>00-08-0D-68-BC-F8</v>
      </c>
      <c r="D104" s="79"/>
      <c r="E104" s="78" t="str">
        <f t="shared" ca="1" si="6"/>
        <v>PRN-0515</v>
      </c>
      <c r="F104" s="77"/>
      <c r="G104" s="78" t="str">
        <f t="shared" ca="1" si="7"/>
        <v>192.168.31.414</v>
      </c>
    </row>
    <row r="105" spans="1:7" ht="18" customHeight="1" x14ac:dyDescent="0.2">
      <c r="A105" s="73"/>
      <c r="B105" s="69">
        <f t="shared" ca="1" si="4"/>
        <v>13</v>
      </c>
      <c r="C105" s="72" t="str">
        <f t="shared" ca="1" si="5"/>
        <v>00-09-0F-69-CD-11</v>
      </c>
      <c r="D105" s="79"/>
      <c r="E105" s="78" t="str">
        <f t="shared" ca="1" si="6"/>
        <v>PRN-0520</v>
      </c>
      <c r="F105" s="77"/>
      <c r="G105" s="78" t="str">
        <f t="shared" ca="1" si="7"/>
        <v>192.168.31.418</v>
      </c>
    </row>
    <row r="106" spans="1:7" ht="18" customHeight="1" x14ac:dyDescent="0.2">
      <c r="A106" s="73"/>
      <c r="B106" s="69">
        <f t="shared" ca="1" si="4"/>
        <v>3</v>
      </c>
      <c r="C106" s="72" t="str">
        <f t="shared" ca="1" si="5"/>
        <v>00-26-55-6A-CF-76</v>
      </c>
      <c r="D106" s="79"/>
      <c r="E106" s="78" t="str">
        <f t="shared" ca="1" si="6"/>
        <v>PRN-0528</v>
      </c>
      <c r="F106" s="77"/>
      <c r="G106" s="78" t="str">
        <f t="shared" ca="1" si="7"/>
        <v>192.168.31.422</v>
      </c>
    </row>
    <row r="107" spans="1:7" ht="18" customHeight="1" x14ac:dyDescent="0.2">
      <c r="A107" s="73"/>
      <c r="B107" s="69">
        <f t="shared" ca="1" si="4"/>
        <v>11</v>
      </c>
      <c r="C107" s="72" t="str">
        <f t="shared" ca="1" si="5"/>
        <v>00-01-42-6B-0A-D3</v>
      </c>
      <c r="D107" s="79"/>
      <c r="E107" s="78" t="str">
        <f t="shared" ca="1" si="6"/>
        <v>PRN-0530</v>
      </c>
      <c r="F107" s="77"/>
      <c r="G107" s="78" t="str">
        <f t="shared" ca="1" si="7"/>
        <v>192.168.31.426</v>
      </c>
    </row>
    <row r="108" spans="1:7" ht="18" customHeight="1" x14ac:dyDescent="0.2">
      <c r="A108" s="73"/>
      <c r="B108" s="69">
        <f t="shared" ca="1" si="4"/>
        <v>9</v>
      </c>
      <c r="C108" s="72" t="str">
        <f t="shared" ca="1" si="5"/>
        <v>00-E0-64-6C-AC-9B</v>
      </c>
      <c r="D108" s="79"/>
      <c r="E108" s="78" t="str">
        <f t="shared" ca="1" si="6"/>
        <v>PRN-0539</v>
      </c>
      <c r="F108" s="77"/>
      <c r="G108" s="78" t="str">
        <f t="shared" ca="1" si="7"/>
        <v>192.168.31.428</v>
      </c>
    </row>
    <row r="109" spans="1:7" ht="18" customHeight="1" x14ac:dyDescent="0.2">
      <c r="A109" s="73"/>
      <c r="B109" s="69">
        <f t="shared" ca="1" si="4"/>
        <v>11</v>
      </c>
      <c r="C109" s="72" t="str">
        <f t="shared" ca="1" si="5"/>
        <v>00-01-42-6D-D0-15</v>
      </c>
      <c r="D109" s="79"/>
      <c r="E109" s="78" t="str">
        <f t="shared" ca="1" si="6"/>
        <v>PRN-0541</v>
      </c>
      <c r="F109" s="77"/>
      <c r="G109" s="78" t="str">
        <f t="shared" ca="1" si="7"/>
        <v>192.168.31.432</v>
      </c>
    </row>
    <row r="110" spans="1:7" ht="18" customHeight="1" x14ac:dyDescent="0.2">
      <c r="A110" s="73"/>
      <c r="B110" s="69">
        <f t="shared" ca="1" si="4"/>
        <v>12</v>
      </c>
      <c r="C110" s="72" t="str">
        <f t="shared" ca="1" si="5"/>
        <v>00-08-0D-6E-11-24</v>
      </c>
      <c r="D110" s="79"/>
      <c r="E110" s="78" t="str">
        <f t="shared" ca="1" si="6"/>
        <v>PRN-0548</v>
      </c>
      <c r="F110" s="77"/>
      <c r="G110" s="78" t="str">
        <f t="shared" ca="1" si="7"/>
        <v>192.168.31.438</v>
      </c>
    </row>
    <row r="111" spans="1:7" ht="18" customHeight="1" x14ac:dyDescent="0.2">
      <c r="A111" s="73"/>
      <c r="B111" s="69">
        <f t="shared" ca="1" si="4"/>
        <v>11</v>
      </c>
      <c r="C111" s="72" t="str">
        <f t="shared" ca="1" si="5"/>
        <v>00-01-42-6F-66-EC</v>
      </c>
      <c r="D111" s="79"/>
      <c r="E111" s="78" t="str">
        <f t="shared" ca="1" si="6"/>
        <v>PRN-0551</v>
      </c>
      <c r="F111" s="77"/>
      <c r="G111" s="78" t="str">
        <f t="shared" ca="1" si="7"/>
        <v>192.168.31.443</v>
      </c>
    </row>
    <row r="112" spans="1:7" ht="18" customHeight="1" x14ac:dyDescent="0.2">
      <c r="A112" s="73"/>
      <c r="B112" s="69">
        <f t="shared" ca="1" si="4"/>
        <v>13</v>
      </c>
      <c r="C112" s="72" t="str">
        <f t="shared" ca="1" si="5"/>
        <v>00-09-0F-70-DD-D3</v>
      </c>
      <c r="D112" s="79"/>
      <c r="E112" s="78" t="str">
        <f t="shared" ca="1" si="6"/>
        <v>PRN-0555</v>
      </c>
      <c r="F112" s="77"/>
      <c r="G112" s="78" t="str">
        <f t="shared" ca="1" si="7"/>
        <v>192.168.31.444</v>
      </c>
    </row>
    <row r="113" spans="1:7" ht="18" customHeight="1" x14ac:dyDescent="0.2">
      <c r="A113" s="73"/>
      <c r="B113" s="69">
        <f t="shared" ca="1" si="4"/>
        <v>17</v>
      </c>
      <c r="C113" s="72" t="str">
        <f t="shared" ca="1" si="5"/>
        <v>00-26-C6-71-EB-1A</v>
      </c>
      <c r="D113" s="79"/>
      <c r="E113" s="78" t="str">
        <f t="shared" ca="1" si="6"/>
        <v>PRN-0564</v>
      </c>
      <c r="F113" s="77"/>
      <c r="G113" s="78" t="str">
        <f t="shared" ca="1" si="7"/>
        <v>192.168.31.451</v>
      </c>
    </row>
    <row r="114" spans="1:7" ht="18" customHeight="1" x14ac:dyDescent="0.2">
      <c r="A114" s="73"/>
      <c r="B114" s="69">
        <f t="shared" ca="1" si="4"/>
        <v>17</v>
      </c>
      <c r="C114" s="72" t="str">
        <f t="shared" ca="1" si="5"/>
        <v>00-26-C6-72-FC-40</v>
      </c>
      <c r="D114" s="79"/>
      <c r="E114" s="78" t="str">
        <f t="shared" ca="1" si="6"/>
        <v>PRN-0567</v>
      </c>
      <c r="F114" s="77"/>
      <c r="G114" s="78" t="str">
        <f t="shared" ca="1" si="7"/>
        <v>192.168.31.452</v>
      </c>
    </row>
    <row r="115" spans="1:7" ht="18" customHeight="1" x14ac:dyDescent="0.2">
      <c r="A115" s="73"/>
      <c r="B115" s="69">
        <f t="shared" ca="1" si="4"/>
        <v>16</v>
      </c>
      <c r="C115" s="72" t="str">
        <f t="shared" ca="1" si="5"/>
        <v>00-26-73-73-46-0A</v>
      </c>
      <c r="D115" s="79"/>
      <c r="E115" s="78" t="str">
        <f t="shared" ca="1" si="6"/>
        <v>PRN-0572</v>
      </c>
      <c r="F115" s="77"/>
      <c r="G115" s="78" t="str">
        <f t="shared" ca="1" si="7"/>
        <v>192.168.31.458</v>
      </c>
    </row>
    <row r="116" spans="1:7" ht="18" customHeight="1" x14ac:dyDescent="0.2">
      <c r="A116" s="73"/>
      <c r="B116" s="69">
        <f t="shared" ca="1" si="4"/>
        <v>12</v>
      </c>
      <c r="C116" s="72" t="str">
        <f t="shared" ca="1" si="5"/>
        <v>00-08-0D-74-48-8C</v>
      </c>
      <c r="D116" s="79"/>
      <c r="E116" s="78" t="str">
        <f t="shared" ca="1" si="6"/>
        <v>PRN-0577</v>
      </c>
      <c r="F116" s="77"/>
      <c r="G116" s="78" t="str">
        <f t="shared" ca="1" si="7"/>
        <v>192.168.31.461</v>
      </c>
    </row>
    <row r="117" spans="1:7" ht="18" customHeight="1" x14ac:dyDescent="0.2">
      <c r="A117" s="73"/>
      <c r="B117" s="69">
        <f t="shared" ca="1" si="4"/>
        <v>4</v>
      </c>
      <c r="C117" s="72" t="str">
        <f t="shared" ca="1" si="5"/>
        <v>00-0C-6E-75-A7-84</v>
      </c>
      <c r="D117" s="79"/>
      <c r="E117" s="78" t="str">
        <f t="shared" ca="1" si="6"/>
        <v>PRN-0584</v>
      </c>
      <c r="F117" s="77"/>
      <c r="G117" s="78" t="str">
        <f t="shared" ca="1" si="7"/>
        <v>192.168.31.464</v>
      </c>
    </row>
    <row r="118" spans="1:7" ht="18" customHeight="1" x14ac:dyDescent="0.2">
      <c r="A118" s="73"/>
      <c r="B118" s="69">
        <f t="shared" ca="1" si="4"/>
        <v>14</v>
      </c>
      <c r="C118" s="72" t="str">
        <f t="shared" ca="1" si="5"/>
        <v>00-20-00-76-33-3D</v>
      </c>
      <c r="D118" s="79"/>
      <c r="E118" s="78" t="str">
        <f t="shared" ca="1" si="6"/>
        <v>PRN-0588</v>
      </c>
      <c r="F118" s="77"/>
      <c r="G118" s="78" t="str">
        <f t="shared" ca="1" si="7"/>
        <v>192.168.31.471</v>
      </c>
    </row>
    <row r="119" spans="1:7" ht="18" customHeight="1" x14ac:dyDescent="0.2">
      <c r="A119" s="73"/>
      <c r="B119" s="69">
        <f t="shared" ca="1" si="4"/>
        <v>4</v>
      </c>
      <c r="C119" s="72" t="str">
        <f t="shared" ca="1" si="5"/>
        <v>00-0C-6E-77-C6-08</v>
      </c>
      <c r="D119" s="79"/>
      <c r="E119" s="78" t="str">
        <f t="shared" ca="1" si="6"/>
        <v>PRN-0594</v>
      </c>
      <c r="F119" s="77"/>
      <c r="G119" s="78" t="str">
        <f t="shared" ca="1" si="7"/>
        <v>192.168.31.472</v>
      </c>
    </row>
    <row r="120" spans="1:7" ht="18" customHeight="1" x14ac:dyDescent="0.2">
      <c r="A120" s="73"/>
      <c r="B120" s="69">
        <f t="shared" ca="1" si="4"/>
        <v>3</v>
      </c>
      <c r="C120" s="72" t="str">
        <f t="shared" ca="1" si="5"/>
        <v>00-26-55-78-B2-AA</v>
      </c>
      <c r="D120" s="79"/>
      <c r="E120" s="78" t="str">
        <f t="shared" ca="1" si="6"/>
        <v>PRN-0597</v>
      </c>
      <c r="F120" s="77"/>
      <c r="G120" s="78" t="str">
        <f t="shared" ca="1" si="7"/>
        <v>192.168.31.477</v>
      </c>
    </row>
    <row r="121" spans="1:7" ht="18" customHeight="1" x14ac:dyDescent="0.2">
      <c r="A121" s="73"/>
      <c r="B121" s="69">
        <f t="shared" ca="1" si="4"/>
        <v>17</v>
      </c>
      <c r="C121" s="72" t="str">
        <f t="shared" ca="1" si="5"/>
        <v>00-26-C6-79-9F-BF</v>
      </c>
      <c r="D121" s="79"/>
      <c r="E121" s="78" t="str">
        <f t="shared" ca="1" si="6"/>
        <v>PRN-0600</v>
      </c>
      <c r="F121" s="77"/>
      <c r="G121" s="78" t="str">
        <f t="shared" ca="1" si="7"/>
        <v>192.168.31.482</v>
      </c>
    </row>
    <row r="122" spans="1:7" ht="18" customHeight="1" x14ac:dyDescent="0.2">
      <c r="A122" s="73"/>
      <c r="B122" s="69">
        <f t="shared" ca="1" si="4"/>
        <v>10</v>
      </c>
      <c r="C122" s="72" t="str">
        <f t="shared" ca="1" si="5"/>
        <v>D8-49-2F-7A-86-15</v>
      </c>
      <c r="D122" s="79"/>
      <c r="E122" s="78" t="str">
        <f t="shared" ca="1" si="6"/>
        <v>PRN-0609</v>
      </c>
      <c r="F122" s="77"/>
      <c r="G122" s="78" t="str">
        <f t="shared" ca="1" si="7"/>
        <v>192.168.31.484</v>
      </c>
    </row>
    <row r="123" spans="1:7" ht="18" customHeight="1" x14ac:dyDescent="0.2">
      <c r="A123" s="73"/>
      <c r="B123" s="69">
        <f t="shared" ca="1" si="4"/>
        <v>8</v>
      </c>
      <c r="C123" s="72" t="str">
        <f t="shared" ca="1" si="5"/>
        <v>00-E0-4C-7B-CE-35</v>
      </c>
      <c r="D123" s="79"/>
      <c r="E123" s="78" t="str">
        <f t="shared" ca="1" si="6"/>
        <v>PRN-0613</v>
      </c>
      <c r="F123" s="77"/>
      <c r="G123" s="78" t="str">
        <f t="shared" ca="1" si="7"/>
        <v>192.168.31.488</v>
      </c>
    </row>
    <row r="124" spans="1:7" ht="18" customHeight="1" x14ac:dyDescent="0.2">
      <c r="A124" s="73"/>
      <c r="B124" s="69">
        <f t="shared" ca="1" si="4"/>
        <v>11</v>
      </c>
      <c r="C124" s="72" t="str">
        <f t="shared" ca="1" si="5"/>
        <v>00-01-42-7C-39-5C</v>
      </c>
      <c r="D124" s="79"/>
      <c r="E124" s="78" t="str">
        <f t="shared" ca="1" si="6"/>
        <v>PRN-0618</v>
      </c>
      <c r="F124" s="77"/>
      <c r="G124" s="78" t="str">
        <f t="shared" ca="1" si="7"/>
        <v>192.168.31.493</v>
      </c>
    </row>
    <row r="125" spans="1:7" ht="18" customHeight="1" x14ac:dyDescent="0.2">
      <c r="A125" s="73"/>
      <c r="B125" s="69">
        <f t="shared" ca="1" si="4"/>
        <v>10</v>
      </c>
      <c r="C125" s="72" t="str">
        <f t="shared" ca="1" si="5"/>
        <v>D8-49-2F-7D-1C-86</v>
      </c>
      <c r="D125" s="79"/>
      <c r="E125" s="78" t="str">
        <f t="shared" ca="1" si="6"/>
        <v>PRN-0620</v>
      </c>
      <c r="F125" s="77"/>
      <c r="G125" s="78" t="str">
        <f t="shared" ca="1" si="7"/>
        <v>192.168.31.498</v>
      </c>
    </row>
    <row r="126" spans="1:7" ht="18" customHeight="1" x14ac:dyDescent="0.2">
      <c r="A126" s="73"/>
      <c r="B126" s="69">
        <f t="shared" ca="1" si="4"/>
        <v>6</v>
      </c>
      <c r="C126" s="72" t="str">
        <f t="shared" ca="1" si="5"/>
        <v>00-17-C9-7E-EF-5B</v>
      </c>
      <c r="D126" s="79"/>
      <c r="E126" s="78" t="str">
        <f t="shared" ca="1" si="6"/>
        <v>PRN-0627</v>
      </c>
      <c r="F126" s="77"/>
      <c r="G126" s="78" t="str">
        <f t="shared" ca="1" si="7"/>
        <v>192.168.31.500</v>
      </c>
    </row>
    <row r="127" spans="1:7" ht="18" customHeight="1" x14ac:dyDescent="0.2">
      <c r="A127" s="73"/>
      <c r="B127" s="69">
        <f t="shared" ca="1" si="4"/>
        <v>6</v>
      </c>
      <c r="C127" s="72" t="str">
        <f t="shared" ca="1" si="5"/>
        <v>00-17-C9-7F-EF-49</v>
      </c>
      <c r="D127" s="79"/>
      <c r="E127" s="78" t="str">
        <f t="shared" ca="1" si="6"/>
        <v>PRN-0633</v>
      </c>
      <c r="F127" s="77"/>
      <c r="G127" s="78" t="str">
        <f t="shared" ca="1" si="7"/>
        <v>192.168.31.505</v>
      </c>
    </row>
    <row r="128" spans="1:7" ht="18" customHeight="1" x14ac:dyDescent="0.2">
      <c r="A128" s="73"/>
      <c r="B128" s="69">
        <f t="shared" ca="1" si="4"/>
        <v>12</v>
      </c>
      <c r="C128" s="72" t="str">
        <f t="shared" ca="1" si="5"/>
        <v>00-08-0D-80-1C-D5</v>
      </c>
      <c r="D128" s="79"/>
      <c r="E128" s="78" t="str">
        <f t="shared" ca="1" si="6"/>
        <v>PRN-0639</v>
      </c>
      <c r="F128" s="77"/>
      <c r="G128" s="78" t="str">
        <f t="shared" ca="1" si="7"/>
        <v>192.168.31.509</v>
      </c>
    </row>
    <row r="129" spans="1:7" ht="18" customHeight="1" x14ac:dyDescent="0.2">
      <c r="A129" s="73"/>
      <c r="B129" s="69">
        <f t="shared" ca="1" si="4"/>
        <v>3</v>
      </c>
      <c r="C129" s="72" t="str">
        <f t="shared" ca="1" si="5"/>
        <v>00-26-55-81-82-02</v>
      </c>
      <c r="D129" s="79"/>
      <c r="E129" s="78" t="str">
        <f t="shared" ca="1" si="6"/>
        <v>PRN-0641</v>
      </c>
      <c r="F129" s="77"/>
      <c r="G129" s="78" t="str">
        <f t="shared" ca="1" si="7"/>
        <v>192.168.31.512</v>
      </c>
    </row>
    <row r="130" spans="1:7" ht="18" customHeight="1" x14ac:dyDescent="0.2">
      <c r="A130" s="73"/>
      <c r="B130" s="69">
        <f t="shared" ca="1" si="4"/>
        <v>8</v>
      </c>
      <c r="C130" s="72" t="str">
        <f t="shared" ca="1" si="5"/>
        <v>00-E0-4C-82-61-E2</v>
      </c>
      <c r="D130" s="79"/>
      <c r="E130" s="78" t="str">
        <f t="shared" ca="1" si="6"/>
        <v>PRN-0648</v>
      </c>
      <c r="F130" s="77"/>
      <c r="G130" s="78" t="str">
        <f t="shared" ca="1" si="7"/>
        <v>192.168.31.517</v>
      </c>
    </row>
    <row r="131" spans="1:7" ht="18" customHeight="1" x14ac:dyDescent="0.2">
      <c r="A131" s="73"/>
      <c r="B131" s="69">
        <f t="shared" ca="1" si="4"/>
        <v>3</v>
      </c>
      <c r="C131" s="72" t="str">
        <f t="shared" ca="1" si="5"/>
        <v>00-26-55-83-A4-0C</v>
      </c>
      <c r="D131" s="79"/>
      <c r="E131" s="78" t="str">
        <f t="shared" ca="1" si="6"/>
        <v>PRN-0650</v>
      </c>
      <c r="F131" s="77"/>
      <c r="G131" s="78" t="str">
        <f t="shared" ca="1" si="7"/>
        <v>192.168.31.523</v>
      </c>
    </row>
    <row r="132" spans="1:7" ht="18" customHeight="1" x14ac:dyDescent="0.2">
      <c r="A132" s="73"/>
      <c r="B132" s="69">
        <f t="shared" ref="B132:B195" ca="1" si="8">RANDBETWEEN(1,15)+2</f>
        <v>5</v>
      </c>
      <c r="C132" s="72" t="str">
        <f t="shared" ref="C132:C195" ca="1" si="9">MID(INDIRECT(ADDRESS(B132,1,,,)),1,2)&amp;"-"&amp;MID(INDIRECT(ADDRESS(B132,1,,,)),3,2)&amp;"-"&amp;MID(INDIRECT(ADDRESS(B132,1,,,)),5,2)&amp;"-"&amp;DEC2HEX(ROW(),2)&amp;"-"&amp;DEC2HEX(RANDBETWEEN(1,255),2)&amp;"-"&amp;DEC2HEX(RANDBETWEEN(1,255),2)</f>
        <v>00-17-C8-84-47-CB</v>
      </c>
      <c r="D132" s="79"/>
      <c r="E132" s="78" t="str">
        <f t="shared" ref="E132:E195" ca="1" si="10">$D$3 &amp; TEXT(ROW()*$D$4-RANDBETWEEN(1,$D$4),"000#")</f>
        <v>PRN-0655</v>
      </c>
      <c r="F132" s="77"/>
      <c r="G132" s="78" t="str">
        <f t="shared" ref="G132:G195" ca="1" si="11">$F$3 &amp; TEXT(ROW()*$F$4-RANDBETWEEN(1,$F$4),"#")</f>
        <v>192.168.31.525</v>
      </c>
    </row>
    <row r="133" spans="1:7" ht="18" customHeight="1" x14ac:dyDescent="0.2">
      <c r="A133" s="73"/>
      <c r="B133" s="69">
        <f t="shared" ca="1" si="8"/>
        <v>9</v>
      </c>
      <c r="C133" s="72" t="str">
        <f t="shared" ca="1" si="9"/>
        <v>00-E0-64-85-20-8B</v>
      </c>
      <c r="D133" s="79"/>
      <c r="E133" s="78" t="str">
        <f t="shared" ca="1" si="10"/>
        <v>PRN-0664</v>
      </c>
      <c r="F133" s="77"/>
      <c r="G133" s="78" t="str">
        <f t="shared" ca="1" si="11"/>
        <v>192.168.31.531</v>
      </c>
    </row>
    <row r="134" spans="1:7" ht="18" customHeight="1" x14ac:dyDescent="0.2">
      <c r="A134" s="73"/>
      <c r="B134" s="69">
        <f t="shared" ca="1" si="8"/>
        <v>9</v>
      </c>
      <c r="C134" s="72" t="str">
        <f t="shared" ca="1" si="9"/>
        <v>00-E0-64-86-A5-10</v>
      </c>
      <c r="D134" s="79"/>
      <c r="E134" s="78" t="str">
        <f t="shared" ca="1" si="10"/>
        <v>PRN-0665</v>
      </c>
      <c r="F134" s="77"/>
      <c r="G134" s="78" t="str">
        <f t="shared" ca="1" si="11"/>
        <v>192.168.31.532</v>
      </c>
    </row>
    <row r="135" spans="1:7" ht="18" customHeight="1" x14ac:dyDescent="0.2">
      <c r="A135" s="73"/>
      <c r="B135" s="69">
        <f t="shared" ca="1" si="8"/>
        <v>14</v>
      </c>
      <c r="C135" s="72" t="str">
        <f t="shared" ca="1" si="9"/>
        <v>00-20-00-87-FF-0A</v>
      </c>
      <c r="D135" s="79"/>
      <c r="E135" s="78" t="str">
        <f t="shared" ca="1" si="10"/>
        <v>PRN-0674</v>
      </c>
      <c r="F135" s="77"/>
      <c r="G135" s="78" t="str">
        <f t="shared" ca="1" si="11"/>
        <v>192.168.31.536</v>
      </c>
    </row>
    <row r="136" spans="1:7" ht="18" customHeight="1" x14ac:dyDescent="0.2">
      <c r="A136" s="73"/>
      <c r="B136" s="69">
        <f t="shared" ca="1" si="8"/>
        <v>6</v>
      </c>
      <c r="C136" s="72" t="str">
        <f t="shared" ca="1" si="9"/>
        <v>00-17-C9-88-6D-BE</v>
      </c>
      <c r="D136" s="79"/>
      <c r="E136" s="78" t="str">
        <f t="shared" ca="1" si="10"/>
        <v>PRN-0675</v>
      </c>
      <c r="F136" s="77"/>
      <c r="G136" s="78" t="str">
        <f t="shared" ca="1" si="11"/>
        <v>192.168.31.541</v>
      </c>
    </row>
    <row r="137" spans="1:7" ht="18" customHeight="1" x14ac:dyDescent="0.2">
      <c r="A137" s="73"/>
      <c r="B137" s="69">
        <f t="shared" ca="1" si="8"/>
        <v>4</v>
      </c>
      <c r="C137" s="72" t="str">
        <f t="shared" ca="1" si="9"/>
        <v>00-0C-6E-89-6D-4F</v>
      </c>
      <c r="D137" s="79"/>
      <c r="E137" s="78" t="str">
        <f t="shared" ca="1" si="10"/>
        <v>PRN-0681</v>
      </c>
      <c r="F137" s="77"/>
      <c r="G137" s="78" t="str">
        <f t="shared" ca="1" si="11"/>
        <v>192.168.31.546</v>
      </c>
    </row>
    <row r="138" spans="1:7" ht="18" customHeight="1" x14ac:dyDescent="0.2">
      <c r="A138" s="73"/>
      <c r="B138" s="69">
        <f t="shared" ca="1" si="8"/>
        <v>9</v>
      </c>
      <c r="C138" s="72" t="str">
        <f t="shared" ca="1" si="9"/>
        <v>00-E0-64-8A-24-52</v>
      </c>
      <c r="D138" s="79"/>
      <c r="E138" s="78" t="str">
        <f t="shared" ca="1" si="10"/>
        <v>PRN-0687</v>
      </c>
      <c r="F138" s="77"/>
      <c r="G138" s="78" t="str">
        <f t="shared" ca="1" si="11"/>
        <v>192.168.31.551</v>
      </c>
    </row>
    <row r="139" spans="1:7" ht="18" customHeight="1" x14ac:dyDescent="0.2">
      <c r="A139" s="73"/>
      <c r="B139" s="69">
        <f t="shared" ca="1" si="8"/>
        <v>7</v>
      </c>
      <c r="C139" s="72" t="str">
        <f t="shared" ca="1" si="9"/>
        <v>00-01-6C-8B-B0-62</v>
      </c>
      <c r="D139" s="79"/>
      <c r="E139" s="78" t="str">
        <f t="shared" ca="1" si="10"/>
        <v>PRN-0690</v>
      </c>
      <c r="F139" s="77"/>
      <c r="G139" s="78" t="str">
        <f t="shared" ca="1" si="11"/>
        <v>192.168.31.555</v>
      </c>
    </row>
    <row r="140" spans="1:7" ht="18" customHeight="1" x14ac:dyDescent="0.2">
      <c r="A140" s="73"/>
      <c r="B140" s="69">
        <f t="shared" ca="1" si="8"/>
        <v>3</v>
      </c>
      <c r="C140" s="72" t="str">
        <f t="shared" ca="1" si="9"/>
        <v>00-26-55-8C-B4-F7</v>
      </c>
      <c r="D140" s="79"/>
      <c r="E140" s="78" t="str">
        <f t="shared" ca="1" si="10"/>
        <v>PRN-0697</v>
      </c>
      <c r="F140" s="77"/>
      <c r="G140" s="78" t="str">
        <f t="shared" ca="1" si="11"/>
        <v>192.168.31.556</v>
      </c>
    </row>
    <row r="141" spans="1:7" ht="18" customHeight="1" x14ac:dyDescent="0.2">
      <c r="A141" s="73"/>
      <c r="B141" s="69">
        <f t="shared" ca="1" si="8"/>
        <v>17</v>
      </c>
      <c r="C141" s="72" t="str">
        <f t="shared" ca="1" si="9"/>
        <v>00-26-C6-8D-BF-BC</v>
      </c>
      <c r="D141" s="79"/>
      <c r="E141" s="78" t="str">
        <f t="shared" ca="1" si="10"/>
        <v>PRN-0701</v>
      </c>
      <c r="F141" s="77"/>
      <c r="G141" s="78" t="str">
        <f t="shared" ca="1" si="11"/>
        <v>192.168.31.560</v>
      </c>
    </row>
    <row r="142" spans="1:7" ht="18" customHeight="1" x14ac:dyDescent="0.2">
      <c r="A142" s="73"/>
      <c r="B142" s="69">
        <f t="shared" ca="1" si="8"/>
        <v>9</v>
      </c>
      <c r="C142" s="72" t="str">
        <f t="shared" ca="1" si="9"/>
        <v>00-E0-64-8E-46-36</v>
      </c>
      <c r="D142" s="79"/>
      <c r="E142" s="78" t="str">
        <f t="shared" ca="1" si="10"/>
        <v>PRN-0705</v>
      </c>
      <c r="F142" s="77"/>
      <c r="G142" s="78" t="str">
        <f t="shared" ca="1" si="11"/>
        <v>192.168.31.566</v>
      </c>
    </row>
    <row r="143" spans="1:7" ht="18" customHeight="1" x14ac:dyDescent="0.2">
      <c r="A143" s="73"/>
      <c r="B143" s="69">
        <f t="shared" ca="1" si="8"/>
        <v>13</v>
      </c>
      <c r="C143" s="72" t="str">
        <f t="shared" ca="1" si="9"/>
        <v>00-09-0F-8F-C4-C2</v>
      </c>
      <c r="D143" s="79"/>
      <c r="E143" s="78" t="str">
        <f t="shared" ca="1" si="10"/>
        <v>PRN-0710</v>
      </c>
      <c r="F143" s="77"/>
      <c r="G143" s="78" t="str">
        <f t="shared" ca="1" si="11"/>
        <v>192.168.31.568</v>
      </c>
    </row>
    <row r="144" spans="1:7" ht="18" customHeight="1" x14ac:dyDescent="0.2">
      <c r="A144" s="73"/>
      <c r="B144" s="69">
        <f t="shared" ca="1" si="8"/>
        <v>9</v>
      </c>
      <c r="C144" s="72" t="str">
        <f t="shared" ca="1" si="9"/>
        <v>00-E0-64-90-42-26</v>
      </c>
      <c r="D144" s="79"/>
      <c r="E144" s="78" t="str">
        <f t="shared" ca="1" si="10"/>
        <v>PRN-0719</v>
      </c>
      <c r="F144" s="77"/>
      <c r="G144" s="78" t="str">
        <f t="shared" ca="1" si="11"/>
        <v>192.168.31.575</v>
      </c>
    </row>
    <row r="145" spans="1:7" ht="18" customHeight="1" x14ac:dyDescent="0.2">
      <c r="A145" s="73"/>
      <c r="B145" s="69">
        <f t="shared" ca="1" si="8"/>
        <v>4</v>
      </c>
      <c r="C145" s="72" t="str">
        <f t="shared" ca="1" si="9"/>
        <v>00-0C-6E-91-FA-04</v>
      </c>
      <c r="D145" s="79"/>
      <c r="E145" s="78" t="str">
        <f t="shared" ca="1" si="10"/>
        <v>PRN-0723</v>
      </c>
      <c r="F145" s="77"/>
      <c r="G145" s="78" t="str">
        <f t="shared" ca="1" si="11"/>
        <v>192.168.31.576</v>
      </c>
    </row>
    <row r="146" spans="1:7" ht="18" customHeight="1" x14ac:dyDescent="0.2">
      <c r="A146" s="73"/>
      <c r="B146" s="69">
        <f t="shared" ca="1" si="8"/>
        <v>16</v>
      </c>
      <c r="C146" s="72" t="str">
        <f t="shared" ca="1" si="9"/>
        <v>00-26-73-92-5D-B8</v>
      </c>
      <c r="D146" s="79"/>
      <c r="E146" s="78" t="str">
        <f t="shared" ca="1" si="10"/>
        <v>PRN-0728</v>
      </c>
      <c r="F146" s="77"/>
      <c r="G146" s="78" t="str">
        <f t="shared" ca="1" si="11"/>
        <v>192.168.31.580</v>
      </c>
    </row>
    <row r="147" spans="1:7" ht="18" customHeight="1" x14ac:dyDescent="0.2">
      <c r="A147" s="73"/>
      <c r="B147" s="69">
        <f t="shared" ca="1" si="8"/>
        <v>10</v>
      </c>
      <c r="C147" s="72" t="str">
        <f t="shared" ca="1" si="9"/>
        <v>D8-49-2F-93-F8-45</v>
      </c>
      <c r="D147" s="79"/>
      <c r="E147" s="78" t="str">
        <f t="shared" ca="1" si="10"/>
        <v>PRN-0734</v>
      </c>
      <c r="F147" s="77"/>
      <c r="G147" s="78" t="str">
        <f t="shared" ca="1" si="11"/>
        <v>192.168.31.587</v>
      </c>
    </row>
    <row r="148" spans="1:7" ht="18" customHeight="1" x14ac:dyDescent="0.2">
      <c r="A148" s="73"/>
      <c r="B148" s="69">
        <f t="shared" ca="1" si="8"/>
        <v>14</v>
      </c>
      <c r="C148" s="72" t="str">
        <f t="shared" ca="1" si="9"/>
        <v>00-20-00-94-82-8D</v>
      </c>
      <c r="D148" s="79"/>
      <c r="E148" s="78" t="str">
        <f t="shared" ca="1" si="10"/>
        <v>PRN-0738</v>
      </c>
      <c r="F148" s="77"/>
      <c r="G148" s="78" t="str">
        <f t="shared" ca="1" si="11"/>
        <v>192.168.31.590</v>
      </c>
    </row>
    <row r="149" spans="1:7" ht="18" customHeight="1" x14ac:dyDescent="0.2">
      <c r="A149" s="73"/>
      <c r="B149" s="69">
        <f t="shared" ca="1" si="8"/>
        <v>6</v>
      </c>
      <c r="C149" s="72" t="str">
        <f t="shared" ca="1" si="9"/>
        <v>00-17-C9-95-5B-37</v>
      </c>
      <c r="D149" s="79"/>
      <c r="E149" s="78" t="str">
        <f t="shared" ca="1" si="10"/>
        <v>PRN-0741</v>
      </c>
      <c r="F149" s="77"/>
      <c r="G149" s="78" t="str">
        <f t="shared" ca="1" si="11"/>
        <v>192.168.31.594</v>
      </c>
    </row>
    <row r="150" spans="1:7" ht="18" customHeight="1" x14ac:dyDescent="0.2">
      <c r="A150" s="73"/>
      <c r="B150" s="69">
        <f t="shared" ca="1" si="8"/>
        <v>15</v>
      </c>
      <c r="C150" s="72" t="str">
        <f t="shared" ca="1" si="9"/>
        <v>00-26-54-96-41-98</v>
      </c>
      <c r="D150" s="79"/>
      <c r="E150" s="78" t="str">
        <f t="shared" ca="1" si="10"/>
        <v>PRN-0745</v>
      </c>
      <c r="F150" s="77"/>
      <c r="G150" s="78" t="str">
        <f t="shared" ca="1" si="11"/>
        <v>192.168.31.597</v>
      </c>
    </row>
    <row r="151" spans="1:7" ht="18" customHeight="1" x14ac:dyDescent="0.2">
      <c r="A151" s="73"/>
      <c r="B151" s="69">
        <f t="shared" ca="1" si="8"/>
        <v>11</v>
      </c>
      <c r="C151" s="72" t="str">
        <f t="shared" ca="1" si="9"/>
        <v>00-01-42-97-DA-F2</v>
      </c>
      <c r="D151" s="79"/>
      <c r="E151" s="78" t="str">
        <f t="shared" ca="1" si="10"/>
        <v>PRN-0751</v>
      </c>
      <c r="F151" s="77"/>
      <c r="G151" s="78" t="str">
        <f t="shared" ca="1" si="11"/>
        <v>192.168.31.600</v>
      </c>
    </row>
    <row r="152" spans="1:7" ht="18" customHeight="1" x14ac:dyDescent="0.2">
      <c r="A152" s="73"/>
      <c r="B152" s="69">
        <f t="shared" ca="1" si="8"/>
        <v>9</v>
      </c>
      <c r="C152" s="72" t="str">
        <f t="shared" ca="1" si="9"/>
        <v>00-E0-64-98-8E-CE</v>
      </c>
      <c r="D152" s="79"/>
      <c r="E152" s="78" t="str">
        <f t="shared" ca="1" si="10"/>
        <v>PRN-0757</v>
      </c>
      <c r="F152" s="77"/>
      <c r="G152" s="78" t="str">
        <f t="shared" ca="1" si="11"/>
        <v>192.168.31.606</v>
      </c>
    </row>
    <row r="153" spans="1:7" ht="18" customHeight="1" x14ac:dyDescent="0.2">
      <c r="A153" s="73"/>
      <c r="B153" s="69">
        <f t="shared" ca="1" si="8"/>
        <v>11</v>
      </c>
      <c r="C153" s="72" t="str">
        <f t="shared" ca="1" si="9"/>
        <v>00-01-42-99-2D-F7</v>
      </c>
      <c r="D153" s="79"/>
      <c r="E153" s="78" t="str">
        <f t="shared" ca="1" si="10"/>
        <v>PRN-0763</v>
      </c>
      <c r="F153" s="77"/>
      <c r="G153" s="78" t="str">
        <f t="shared" ca="1" si="11"/>
        <v>192.168.31.609</v>
      </c>
    </row>
    <row r="154" spans="1:7" ht="18" customHeight="1" x14ac:dyDescent="0.2">
      <c r="A154" s="73"/>
      <c r="B154" s="69">
        <f t="shared" ca="1" si="8"/>
        <v>17</v>
      </c>
      <c r="C154" s="72" t="str">
        <f t="shared" ca="1" si="9"/>
        <v>00-26-C6-9A-E5-E9</v>
      </c>
      <c r="D154" s="79"/>
      <c r="E154" s="78" t="str">
        <f t="shared" ca="1" si="10"/>
        <v>PRN-0769</v>
      </c>
      <c r="F154" s="77"/>
      <c r="G154" s="78" t="str">
        <f t="shared" ca="1" si="11"/>
        <v>192.168.31.615</v>
      </c>
    </row>
    <row r="155" spans="1:7" ht="18" customHeight="1" x14ac:dyDescent="0.2">
      <c r="A155" s="73"/>
      <c r="B155" s="69">
        <f t="shared" ca="1" si="8"/>
        <v>4</v>
      </c>
      <c r="C155" s="72" t="str">
        <f t="shared" ca="1" si="9"/>
        <v>00-0C-6E-9B-E4-E2</v>
      </c>
      <c r="D155" s="79"/>
      <c r="E155" s="78" t="str">
        <f t="shared" ca="1" si="10"/>
        <v>PRN-0771</v>
      </c>
      <c r="F155" s="77"/>
      <c r="G155" s="78" t="str">
        <f t="shared" ca="1" si="11"/>
        <v>192.168.31.617</v>
      </c>
    </row>
    <row r="156" spans="1:7" ht="18" customHeight="1" x14ac:dyDescent="0.2">
      <c r="A156" s="73"/>
      <c r="B156" s="69">
        <f t="shared" ca="1" si="8"/>
        <v>4</v>
      </c>
      <c r="C156" s="72" t="str">
        <f t="shared" ca="1" si="9"/>
        <v>00-0C-6E-9C-BC-5A</v>
      </c>
      <c r="D156" s="79"/>
      <c r="E156" s="78" t="str">
        <f t="shared" ca="1" si="10"/>
        <v>PRN-0775</v>
      </c>
      <c r="F156" s="77"/>
      <c r="G156" s="78" t="str">
        <f t="shared" ca="1" si="11"/>
        <v>192.168.31.620</v>
      </c>
    </row>
    <row r="157" spans="1:7" ht="18" customHeight="1" x14ac:dyDescent="0.2">
      <c r="A157" s="73"/>
      <c r="B157" s="69">
        <f t="shared" ca="1" si="8"/>
        <v>4</v>
      </c>
      <c r="C157" s="72" t="str">
        <f t="shared" ca="1" si="9"/>
        <v>00-0C-6E-9D-60-4E</v>
      </c>
      <c r="D157" s="79"/>
      <c r="E157" s="78" t="str">
        <f t="shared" ca="1" si="10"/>
        <v>PRN-0781</v>
      </c>
      <c r="F157" s="77"/>
      <c r="G157" s="78" t="str">
        <f t="shared" ca="1" si="11"/>
        <v>192.168.31.626</v>
      </c>
    </row>
    <row r="158" spans="1:7" ht="18" customHeight="1" x14ac:dyDescent="0.2">
      <c r="A158" s="73"/>
      <c r="B158" s="69">
        <f t="shared" ca="1" si="8"/>
        <v>5</v>
      </c>
      <c r="C158" s="72" t="str">
        <f t="shared" ca="1" si="9"/>
        <v>00-17-C8-9E-8F-77</v>
      </c>
      <c r="D158" s="79"/>
      <c r="E158" s="78" t="str">
        <f t="shared" ca="1" si="10"/>
        <v>PRN-0786</v>
      </c>
      <c r="F158" s="77"/>
      <c r="G158" s="78" t="str">
        <f t="shared" ca="1" si="11"/>
        <v>192.168.31.631</v>
      </c>
    </row>
    <row r="159" spans="1:7" ht="18" customHeight="1" x14ac:dyDescent="0.2">
      <c r="A159" s="73"/>
      <c r="B159" s="69">
        <f t="shared" ca="1" si="8"/>
        <v>13</v>
      </c>
      <c r="C159" s="72" t="str">
        <f t="shared" ca="1" si="9"/>
        <v>00-09-0F-9F-0F-5C</v>
      </c>
      <c r="D159" s="79"/>
      <c r="E159" s="78" t="str">
        <f t="shared" ca="1" si="10"/>
        <v>PRN-0793</v>
      </c>
      <c r="F159" s="77"/>
      <c r="G159" s="78" t="str">
        <f t="shared" ca="1" si="11"/>
        <v>192.168.31.632</v>
      </c>
    </row>
    <row r="160" spans="1:7" ht="18" customHeight="1" x14ac:dyDescent="0.2">
      <c r="A160" s="73"/>
      <c r="B160" s="69">
        <f t="shared" ca="1" si="8"/>
        <v>12</v>
      </c>
      <c r="C160" s="72" t="str">
        <f t="shared" ca="1" si="9"/>
        <v>00-08-0D-A0-91-8A</v>
      </c>
      <c r="D160" s="79"/>
      <c r="E160" s="78" t="str">
        <f t="shared" ca="1" si="10"/>
        <v>PRN-0799</v>
      </c>
      <c r="F160" s="77"/>
      <c r="G160" s="78" t="str">
        <f t="shared" ca="1" si="11"/>
        <v>192.168.31.639</v>
      </c>
    </row>
    <row r="161" spans="1:7" ht="18" customHeight="1" x14ac:dyDescent="0.2">
      <c r="A161" s="73"/>
      <c r="B161" s="69">
        <f t="shared" ca="1" si="8"/>
        <v>5</v>
      </c>
      <c r="C161" s="72" t="str">
        <f t="shared" ca="1" si="9"/>
        <v>00-17-C8-A1-A4-7F</v>
      </c>
      <c r="D161" s="79"/>
      <c r="E161" s="78" t="str">
        <f t="shared" ca="1" si="10"/>
        <v>PRN-0801</v>
      </c>
      <c r="F161" s="77"/>
      <c r="G161" s="78" t="str">
        <f t="shared" ca="1" si="11"/>
        <v>192.168.31.642</v>
      </c>
    </row>
    <row r="162" spans="1:7" ht="18" customHeight="1" x14ac:dyDescent="0.2">
      <c r="A162" s="73"/>
      <c r="B162" s="69">
        <f t="shared" ca="1" si="8"/>
        <v>10</v>
      </c>
      <c r="C162" s="72" t="str">
        <f t="shared" ca="1" si="9"/>
        <v>D8-49-2F-A2-18-0E</v>
      </c>
      <c r="D162" s="79"/>
      <c r="E162" s="78" t="str">
        <f t="shared" ca="1" si="10"/>
        <v>PRN-0805</v>
      </c>
      <c r="F162" s="77"/>
      <c r="G162" s="78" t="str">
        <f t="shared" ca="1" si="11"/>
        <v>192.168.31.644</v>
      </c>
    </row>
    <row r="163" spans="1:7" ht="18" customHeight="1" x14ac:dyDescent="0.2">
      <c r="A163" s="73"/>
      <c r="B163" s="69">
        <f t="shared" ca="1" si="8"/>
        <v>10</v>
      </c>
      <c r="C163" s="72" t="str">
        <f t="shared" ca="1" si="9"/>
        <v>D8-49-2F-A3-9F-AA</v>
      </c>
      <c r="D163" s="79"/>
      <c r="E163" s="78" t="str">
        <f t="shared" ca="1" si="10"/>
        <v>PRN-0813</v>
      </c>
      <c r="F163" s="77"/>
      <c r="G163" s="78" t="str">
        <f t="shared" ca="1" si="11"/>
        <v>192.168.31.648</v>
      </c>
    </row>
    <row r="164" spans="1:7" ht="18" customHeight="1" x14ac:dyDescent="0.2">
      <c r="A164" s="73"/>
      <c r="B164" s="69">
        <f t="shared" ca="1" si="8"/>
        <v>5</v>
      </c>
      <c r="C164" s="72" t="str">
        <f t="shared" ca="1" si="9"/>
        <v>00-17-C8-A4-61-4F</v>
      </c>
      <c r="D164" s="79"/>
      <c r="E164" s="78" t="str">
        <f t="shared" ca="1" si="10"/>
        <v>PRN-0818</v>
      </c>
      <c r="F164" s="77"/>
      <c r="G164" s="78" t="str">
        <f t="shared" ca="1" si="11"/>
        <v>192.168.31.655</v>
      </c>
    </row>
    <row r="165" spans="1:7" ht="18" customHeight="1" x14ac:dyDescent="0.2">
      <c r="A165" s="73"/>
      <c r="B165" s="69">
        <f t="shared" ca="1" si="8"/>
        <v>16</v>
      </c>
      <c r="C165" s="72" t="str">
        <f t="shared" ca="1" si="9"/>
        <v>00-26-73-A5-32-63</v>
      </c>
      <c r="D165" s="79"/>
      <c r="E165" s="78" t="str">
        <f t="shared" ca="1" si="10"/>
        <v>PRN-0822</v>
      </c>
      <c r="F165" s="77"/>
      <c r="G165" s="78" t="str">
        <f t="shared" ca="1" si="11"/>
        <v>192.168.31.659</v>
      </c>
    </row>
    <row r="166" spans="1:7" ht="18" customHeight="1" x14ac:dyDescent="0.2">
      <c r="A166" s="73"/>
      <c r="B166" s="69">
        <f t="shared" ca="1" si="8"/>
        <v>5</v>
      </c>
      <c r="C166" s="72" t="str">
        <f t="shared" ca="1" si="9"/>
        <v>00-17-C8-A6-CA-A0</v>
      </c>
      <c r="D166" s="79"/>
      <c r="E166" s="78" t="str">
        <f t="shared" ca="1" si="10"/>
        <v>PRN-0826</v>
      </c>
      <c r="F166" s="77"/>
      <c r="G166" s="78" t="str">
        <f t="shared" ca="1" si="11"/>
        <v>192.168.31.661</v>
      </c>
    </row>
    <row r="167" spans="1:7" ht="18" customHeight="1" x14ac:dyDescent="0.2">
      <c r="A167" s="73"/>
      <c r="B167" s="69">
        <f t="shared" ca="1" si="8"/>
        <v>4</v>
      </c>
      <c r="C167" s="72" t="str">
        <f t="shared" ca="1" si="9"/>
        <v>00-0C-6E-A7-69-65</v>
      </c>
      <c r="D167" s="79"/>
      <c r="E167" s="78" t="str">
        <f t="shared" ca="1" si="10"/>
        <v>PRN-0832</v>
      </c>
      <c r="F167" s="77"/>
      <c r="G167" s="78" t="str">
        <f t="shared" ca="1" si="11"/>
        <v>192.168.31.664</v>
      </c>
    </row>
    <row r="168" spans="1:7" ht="18" customHeight="1" x14ac:dyDescent="0.2">
      <c r="A168" s="73"/>
      <c r="B168" s="69">
        <f t="shared" ca="1" si="8"/>
        <v>7</v>
      </c>
      <c r="C168" s="72" t="str">
        <f t="shared" ca="1" si="9"/>
        <v>00-01-6C-A8-12-EC</v>
      </c>
      <c r="D168" s="79"/>
      <c r="E168" s="78" t="str">
        <f t="shared" ca="1" si="10"/>
        <v>PRN-0838</v>
      </c>
      <c r="F168" s="77"/>
      <c r="G168" s="78" t="str">
        <f t="shared" ca="1" si="11"/>
        <v>192.168.31.670</v>
      </c>
    </row>
    <row r="169" spans="1:7" ht="18" customHeight="1" x14ac:dyDescent="0.2">
      <c r="A169" s="73"/>
      <c r="B169" s="69">
        <f t="shared" ca="1" si="8"/>
        <v>3</v>
      </c>
      <c r="C169" s="72" t="str">
        <f t="shared" ca="1" si="9"/>
        <v>00-26-55-A9-FC-4F</v>
      </c>
      <c r="D169" s="79"/>
      <c r="E169" s="78" t="str">
        <f t="shared" ca="1" si="10"/>
        <v>PRN-0841</v>
      </c>
      <c r="F169" s="77"/>
      <c r="G169" s="78" t="str">
        <f t="shared" ca="1" si="11"/>
        <v>192.168.31.672</v>
      </c>
    </row>
    <row r="170" spans="1:7" ht="18" customHeight="1" x14ac:dyDescent="0.2">
      <c r="A170" s="73"/>
      <c r="B170" s="69">
        <f t="shared" ca="1" si="8"/>
        <v>7</v>
      </c>
      <c r="C170" s="72" t="str">
        <f t="shared" ca="1" si="9"/>
        <v>00-01-6C-AA-7A-CB</v>
      </c>
      <c r="D170" s="79"/>
      <c r="E170" s="78" t="str">
        <f t="shared" ca="1" si="10"/>
        <v>PRN-0849</v>
      </c>
      <c r="F170" s="77"/>
      <c r="G170" s="78" t="str">
        <f t="shared" ca="1" si="11"/>
        <v>192.168.31.678</v>
      </c>
    </row>
    <row r="171" spans="1:7" ht="18" customHeight="1" x14ac:dyDescent="0.2">
      <c r="A171" s="73"/>
      <c r="B171" s="69">
        <f t="shared" ca="1" si="8"/>
        <v>10</v>
      </c>
      <c r="C171" s="72" t="str">
        <f t="shared" ca="1" si="9"/>
        <v>D8-49-2F-AB-33-93</v>
      </c>
      <c r="D171" s="79"/>
      <c r="E171" s="78" t="str">
        <f t="shared" ca="1" si="10"/>
        <v>PRN-0853</v>
      </c>
      <c r="F171" s="77"/>
      <c r="G171" s="78" t="str">
        <f t="shared" ca="1" si="11"/>
        <v>192.168.31.681</v>
      </c>
    </row>
    <row r="172" spans="1:7" ht="18" customHeight="1" x14ac:dyDescent="0.2">
      <c r="A172" s="73"/>
      <c r="B172" s="69">
        <f t="shared" ca="1" si="8"/>
        <v>12</v>
      </c>
      <c r="C172" s="72" t="str">
        <f t="shared" ca="1" si="9"/>
        <v>00-08-0D-AC-69-4A</v>
      </c>
      <c r="D172" s="79"/>
      <c r="E172" s="78" t="str">
        <f t="shared" ca="1" si="10"/>
        <v>PRN-0859</v>
      </c>
      <c r="F172" s="77"/>
      <c r="G172" s="78" t="str">
        <f t="shared" ca="1" si="11"/>
        <v>192.168.31.685</v>
      </c>
    </row>
    <row r="173" spans="1:7" ht="18" customHeight="1" x14ac:dyDescent="0.2">
      <c r="A173" s="73"/>
      <c r="B173" s="69">
        <f t="shared" ca="1" si="8"/>
        <v>4</v>
      </c>
      <c r="C173" s="72" t="str">
        <f t="shared" ca="1" si="9"/>
        <v>00-0C-6E-AD-50-98</v>
      </c>
      <c r="D173" s="79"/>
      <c r="E173" s="78" t="str">
        <f t="shared" ca="1" si="10"/>
        <v>PRN-0862</v>
      </c>
      <c r="F173" s="77"/>
      <c r="G173" s="78" t="str">
        <f t="shared" ca="1" si="11"/>
        <v>192.168.31.689</v>
      </c>
    </row>
    <row r="174" spans="1:7" ht="18" customHeight="1" x14ac:dyDescent="0.2">
      <c r="A174" s="73"/>
      <c r="B174" s="69">
        <f t="shared" ca="1" si="8"/>
        <v>8</v>
      </c>
      <c r="C174" s="72" t="str">
        <f t="shared" ca="1" si="9"/>
        <v>00-E0-4C-AE-9C-C8</v>
      </c>
      <c r="D174" s="79"/>
      <c r="E174" s="78" t="str">
        <f t="shared" ca="1" si="10"/>
        <v>PRN-0866</v>
      </c>
      <c r="F174" s="77"/>
      <c r="G174" s="78" t="str">
        <f t="shared" ca="1" si="11"/>
        <v>192.168.31.693</v>
      </c>
    </row>
    <row r="175" spans="1:7" ht="18" customHeight="1" x14ac:dyDescent="0.2">
      <c r="A175" s="73"/>
      <c r="B175" s="69">
        <f t="shared" ca="1" si="8"/>
        <v>4</v>
      </c>
      <c r="C175" s="72" t="str">
        <f t="shared" ca="1" si="9"/>
        <v>00-0C-6E-AF-78-BB</v>
      </c>
      <c r="D175" s="79"/>
      <c r="E175" s="78" t="str">
        <f t="shared" ca="1" si="10"/>
        <v>PRN-0874</v>
      </c>
      <c r="F175" s="77"/>
      <c r="G175" s="78" t="str">
        <f t="shared" ca="1" si="11"/>
        <v>192.168.31.698</v>
      </c>
    </row>
    <row r="176" spans="1:7" ht="18" customHeight="1" x14ac:dyDescent="0.2">
      <c r="A176" s="73"/>
      <c r="B176" s="69">
        <f t="shared" ca="1" si="8"/>
        <v>6</v>
      </c>
      <c r="C176" s="72" t="str">
        <f t="shared" ca="1" si="9"/>
        <v>00-17-C9-B0-6E-CE</v>
      </c>
      <c r="D176" s="79"/>
      <c r="E176" s="78" t="str">
        <f t="shared" ca="1" si="10"/>
        <v>PRN-0879</v>
      </c>
      <c r="F176" s="77"/>
      <c r="G176" s="78" t="str">
        <f t="shared" ca="1" si="11"/>
        <v>192.168.31.703</v>
      </c>
    </row>
    <row r="177" spans="1:7" ht="18" customHeight="1" x14ac:dyDescent="0.2">
      <c r="A177" s="73"/>
      <c r="B177" s="69">
        <f t="shared" ca="1" si="8"/>
        <v>15</v>
      </c>
      <c r="C177" s="72" t="str">
        <f t="shared" ca="1" si="9"/>
        <v>00-26-54-B1-F1-86</v>
      </c>
      <c r="D177" s="79"/>
      <c r="E177" s="78" t="str">
        <f t="shared" ca="1" si="10"/>
        <v>PRN-0882</v>
      </c>
      <c r="F177" s="77"/>
      <c r="G177" s="78" t="str">
        <f t="shared" ca="1" si="11"/>
        <v>192.168.31.706</v>
      </c>
    </row>
    <row r="178" spans="1:7" ht="18" customHeight="1" x14ac:dyDescent="0.2">
      <c r="A178" s="73"/>
      <c r="B178" s="69">
        <f t="shared" ca="1" si="8"/>
        <v>17</v>
      </c>
      <c r="C178" s="72" t="str">
        <f t="shared" ca="1" si="9"/>
        <v>00-26-C6-B2-89-A8</v>
      </c>
      <c r="D178" s="79"/>
      <c r="E178" s="78" t="str">
        <f t="shared" ca="1" si="10"/>
        <v>PRN-0887</v>
      </c>
      <c r="F178" s="77"/>
      <c r="G178" s="78" t="str">
        <f t="shared" ca="1" si="11"/>
        <v>192.168.31.711</v>
      </c>
    </row>
    <row r="179" spans="1:7" ht="18" customHeight="1" x14ac:dyDescent="0.2">
      <c r="A179" s="73"/>
      <c r="B179" s="69">
        <f t="shared" ca="1" si="8"/>
        <v>4</v>
      </c>
      <c r="C179" s="72" t="str">
        <f t="shared" ca="1" si="9"/>
        <v>00-0C-6E-B3-52-10</v>
      </c>
      <c r="D179" s="79"/>
      <c r="E179" s="78" t="str">
        <f t="shared" ca="1" si="10"/>
        <v>PRN-0890</v>
      </c>
      <c r="F179" s="77"/>
      <c r="G179" s="78" t="str">
        <f t="shared" ca="1" si="11"/>
        <v>192.168.31.713</v>
      </c>
    </row>
    <row r="180" spans="1:7" ht="18" customHeight="1" x14ac:dyDescent="0.2">
      <c r="A180" s="73"/>
      <c r="B180" s="69">
        <f t="shared" ca="1" si="8"/>
        <v>11</v>
      </c>
      <c r="C180" s="72" t="str">
        <f t="shared" ca="1" si="9"/>
        <v>00-01-42-B4-D6-B3</v>
      </c>
      <c r="D180" s="79"/>
      <c r="E180" s="78" t="str">
        <f t="shared" ca="1" si="10"/>
        <v>PRN-0899</v>
      </c>
      <c r="F180" s="77"/>
      <c r="G180" s="78" t="str">
        <f t="shared" ca="1" si="11"/>
        <v>192.168.31.719</v>
      </c>
    </row>
    <row r="181" spans="1:7" ht="18" customHeight="1" x14ac:dyDescent="0.2">
      <c r="A181" s="73"/>
      <c r="B181" s="69">
        <f t="shared" ca="1" si="8"/>
        <v>12</v>
      </c>
      <c r="C181" s="72" t="str">
        <f t="shared" ca="1" si="9"/>
        <v>00-08-0D-B5-CA-55</v>
      </c>
      <c r="D181" s="79"/>
      <c r="E181" s="78" t="str">
        <f t="shared" ca="1" si="10"/>
        <v>PRN-0903</v>
      </c>
      <c r="F181" s="77"/>
      <c r="G181" s="78" t="str">
        <f t="shared" ca="1" si="11"/>
        <v>192.168.31.720</v>
      </c>
    </row>
    <row r="182" spans="1:7" ht="18" customHeight="1" x14ac:dyDescent="0.2">
      <c r="A182" s="73"/>
      <c r="B182" s="69">
        <f t="shared" ca="1" si="8"/>
        <v>13</v>
      </c>
      <c r="C182" s="72" t="str">
        <f t="shared" ca="1" si="9"/>
        <v>00-09-0F-B6-77-4A</v>
      </c>
      <c r="D182" s="79"/>
      <c r="E182" s="78" t="str">
        <f t="shared" ca="1" si="10"/>
        <v>PRN-0908</v>
      </c>
      <c r="F182" s="77"/>
      <c r="G182" s="78" t="str">
        <f t="shared" ca="1" si="11"/>
        <v>192.168.31.725</v>
      </c>
    </row>
    <row r="183" spans="1:7" ht="18" customHeight="1" x14ac:dyDescent="0.2">
      <c r="A183" s="73"/>
      <c r="B183" s="69">
        <f t="shared" ca="1" si="8"/>
        <v>16</v>
      </c>
      <c r="C183" s="72" t="str">
        <f t="shared" ca="1" si="9"/>
        <v>00-26-73-B7-05-1F</v>
      </c>
      <c r="D183" s="79"/>
      <c r="E183" s="78" t="str">
        <f t="shared" ca="1" si="10"/>
        <v>PRN-0912</v>
      </c>
      <c r="F183" s="77"/>
      <c r="G183" s="78" t="str">
        <f t="shared" ca="1" si="11"/>
        <v>192.168.31.729</v>
      </c>
    </row>
    <row r="184" spans="1:7" ht="18" customHeight="1" x14ac:dyDescent="0.2">
      <c r="A184" s="73"/>
      <c r="B184" s="69">
        <f t="shared" ca="1" si="8"/>
        <v>14</v>
      </c>
      <c r="C184" s="72" t="str">
        <f t="shared" ca="1" si="9"/>
        <v>00-20-00-B8-DD-37</v>
      </c>
      <c r="D184" s="79"/>
      <c r="E184" s="78" t="str">
        <f t="shared" ca="1" si="10"/>
        <v>PRN-0919</v>
      </c>
      <c r="F184" s="77"/>
      <c r="G184" s="78" t="str">
        <f t="shared" ca="1" si="11"/>
        <v>192.168.31.733</v>
      </c>
    </row>
    <row r="185" spans="1:7" ht="18" customHeight="1" x14ac:dyDescent="0.2">
      <c r="A185" s="73"/>
      <c r="B185" s="69">
        <f t="shared" ca="1" si="8"/>
        <v>13</v>
      </c>
      <c r="C185" s="72" t="str">
        <f t="shared" ca="1" si="9"/>
        <v>00-09-0F-B9-95-8F</v>
      </c>
      <c r="D185" s="79"/>
      <c r="E185" s="78" t="str">
        <f t="shared" ca="1" si="10"/>
        <v>PRN-0920</v>
      </c>
      <c r="F185" s="77"/>
      <c r="G185" s="78" t="str">
        <f t="shared" ca="1" si="11"/>
        <v>192.168.31.736</v>
      </c>
    </row>
    <row r="186" spans="1:7" ht="18" customHeight="1" x14ac:dyDescent="0.2">
      <c r="A186" s="73"/>
      <c r="B186" s="69">
        <f t="shared" ca="1" si="8"/>
        <v>5</v>
      </c>
      <c r="C186" s="72" t="str">
        <f t="shared" ca="1" si="9"/>
        <v>00-17-C8-BA-04-59</v>
      </c>
      <c r="D186" s="79"/>
      <c r="E186" s="78" t="str">
        <f t="shared" ca="1" si="10"/>
        <v>PRN-0926</v>
      </c>
      <c r="F186" s="77"/>
      <c r="G186" s="78" t="str">
        <f t="shared" ca="1" si="11"/>
        <v>192.168.31.742</v>
      </c>
    </row>
    <row r="187" spans="1:7" ht="18" customHeight="1" x14ac:dyDescent="0.2">
      <c r="A187" s="73"/>
      <c r="B187" s="69">
        <f t="shared" ca="1" si="8"/>
        <v>10</v>
      </c>
      <c r="C187" s="72" t="str">
        <f t="shared" ca="1" si="9"/>
        <v>D8-49-2F-BB-FA-22</v>
      </c>
      <c r="D187" s="79"/>
      <c r="E187" s="78" t="str">
        <f t="shared" ca="1" si="10"/>
        <v>PRN-0932</v>
      </c>
      <c r="F187" s="77"/>
      <c r="G187" s="78" t="str">
        <f t="shared" ca="1" si="11"/>
        <v>192.168.31.746</v>
      </c>
    </row>
    <row r="188" spans="1:7" ht="18" customHeight="1" x14ac:dyDescent="0.2">
      <c r="A188" s="73"/>
      <c r="B188" s="69">
        <f t="shared" ca="1" si="8"/>
        <v>13</v>
      </c>
      <c r="C188" s="72" t="str">
        <f t="shared" ca="1" si="9"/>
        <v>00-09-0F-BC-43-1D</v>
      </c>
      <c r="D188" s="79"/>
      <c r="E188" s="78" t="str">
        <f t="shared" ca="1" si="10"/>
        <v>PRN-0936</v>
      </c>
      <c r="F188" s="77"/>
      <c r="G188" s="78" t="str">
        <f t="shared" ca="1" si="11"/>
        <v>192.168.31.748</v>
      </c>
    </row>
    <row r="189" spans="1:7" ht="18" customHeight="1" x14ac:dyDescent="0.2">
      <c r="A189" s="73"/>
      <c r="B189" s="69">
        <f t="shared" ca="1" si="8"/>
        <v>5</v>
      </c>
      <c r="C189" s="72" t="str">
        <f t="shared" ca="1" si="9"/>
        <v>00-17-C8-BD-68-4A</v>
      </c>
      <c r="D189" s="79"/>
      <c r="E189" s="78" t="str">
        <f t="shared" ca="1" si="10"/>
        <v>PRN-0941</v>
      </c>
      <c r="F189" s="77"/>
      <c r="G189" s="78" t="str">
        <f t="shared" ca="1" si="11"/>
        <v>192.168.31.754</v>
      </c>
    </row>
    <row r="190" spans="1:7" ht="18" customHeight="1" x14ac:dyDescent="0.2">
      <c r="A190" s="73"/>
      <c r="B190" s="69">
        <f t="shared" ca="1" si="8"/>
        <v>15</v>
      </c>
      <c r="C190" s="72" t="str">
        <f t="shared" ca="1" si="9"/>
        <v>00-26-54-BE-EF-94</v>
      </c>
      <c r="D190" s="79"/>
      <c r="E190" s="78" t="str">
        <f t="shared" ca="1" si="10"/>
        <v>PRN-0948</v>
      </c>
      <c r="F190" s="77"/>
      <c r="G190" s="78" t="str">
        <f t="shared" ca="1" si="11"/>
        <v>192.168.31.756</v>
      </c>
    </row>
    <row r="191" spans="1:7" ht="18" customHeight="1" x14ac:dyDescent="0.2">
      <c r="A191" s="73"/>
      <c r="B191" s="69">
        <f t="shared" ca="1" si="8"/>
        <v>16</v>
      </c>
      <c r="C191" s="72" t="str">
        <f t="shared" ca="1" si="9"/>
        <v>00-26-73-BF-7D-E9</v>
      </c>
      <c r="D191" s="79"/>
      <c r="E191" s="78" t="str">
        <f t="shared" ca="1" si="10"/>
        <v>PRN-0951</v>
      </c>
      <c r="F191" s="77"/>
      <c r="G191" s="78" t="str">
        <f t="shared" ca="1" si="11"/>
        <v>192.168.31.762</v>
      </c>
    </row>
    <row r="192" spans="1:7" ht="18" customHeight="1" x14ac:dyDescent="0.2">
      <c r="A192" s="73"/>
      <c r="B192" s="69">
        <f t="shared" ca="1" si="8"/>
        <v>5</v>
      </c>
      <c r="C192" s="72" t="str">
        <f t="shared" ca="1" si="9"/>
        <v>00-17-C8-C0-2E-52</v>
      </c>
      <c r="D192" s="79"/>
      <c r="E192" s="78" t="str">
        <f t="shared" ca="1" si="10"/>
        <v>PRN-0959</v>
      </c>
      <c r="F192" s="77"/>
      <c r="G192" s="78" t="str">
        <f t="shared" ca="1" si="11"/>
        <v>192.168.31.765</v>
      </c>
    </row>
    <row r="193" spans="1:7" ht="18" customHeight="1" x14ac:dyDescent="0.2">
      <c r="A193" s="73"/>
      <c r="B193" s="69">
        <f t="shared" ca="1" si="8"/>
        <v>4</v>
      </c>
      <c r="C193" s="72" t="str">
        <f t="shared" ca="1" si="9"/>
        <v>00-0C-6E-C1-1F-C6</v>
      </c>
      <c r="D193" s="79"/>
      <c r="E193" s="78" t="str">
        <f t="shared" ca="1" si="10"/>
        <v>PRN-0964</v>
      </c>
      <c r="F193" s="77"/>
      <c r="G193" s="78" t="str">
        <f t="shared" ca="1" si="11"/>
        <v>192.168.31.771</v>
      </c>
    </row>
    <row r="194" spans="1:7" ht="18" customHeight="1" x14ac:dyDescent="0.2">
      <c r="A194" s="73"/>
      <c r="B194" s="69">
        <f t="shared" ca="1" si="8"/>
        <v>16</v>
      </c>
      <c r="C194" s="72" t="str">
        <f t="shared" ca="1" si="9"/>
        <v>00-26-73-C2-52-2A</v>
      </c>
      <c r="D194" s="79"/>
      <c r="E194" s="78" t="str">
        <f t="shared" ca="1" si="10"/>
        <v>PRN-0969</v>
      </c>
      <c r="F194" s="77"/>
      <c r="G194" s="78" t="str">
        <f t="shared" ca="1" si="11"/>
        <v>192.168.31.774</v>
      </c>
    </row>
    <row r="195" spans="1:7" ht="18" customHeight="1" x14ac:dyDescent="0.2">
      <c r="A195" s="73"/>
      <c r="B195" s="69">
        <f t="shared" ca="1" si="8"/>
        <v>10</v>
      </c>
      <c r="C195" s="72" t="str">
        <f t="shared" ca="1" si="9"/>
        <v>D8-49-2F-C3-C9-91</v>
      </c>
      <c r="D195" s="79"/>
      <c r="E195" s="78" t="str">
        <f t="shared" ca="1" si="10"/>
        <v>PRN-0972</v>
      </c>
      <c r="F195" s="77"/>
      <c r="G195" s="78" t="str">
        <f t="shared" ca="1" si="11"/>
        <v>192.168.31.777</v>
      </c>
    </row>
    <row r="196" spans="1:7" ht="18" customHeight="1" x14ac:dyDescent="0.2">
      <c r="A196" s="73"/>
      <c r="B196" s="69">
        <f t="shared" ref="B196:B242" ca="1" si="12">RANDBETWEEN(1,15)+2</f>
        <v>4</v>
      </c>
      <c r="C196" s="72" t="str">
        <f t="shared" ref="C196:C242" ca="1" si="13">MID(INDIRECT(ADDRESS(B196,1,,,)),1,2)&amp;"-"&amp;MID(INDIRECT(ADDRESS(B196,1,,,)),3,2)&amp;"-"&amp;MID(INDIRECT(ADDRESS(B196,1,,,)),5,2)&amp;"-"&amp;DEC2HEX(ROW(),2)&amp;"-"&amp;DEC2HEX(RANDBETWEEN(1,255),2)&amp;"-"&amp;DEC2HEX(RANDBETWEEN(1,255),2)</f>
        <v>00-0C-6E-C4-E9-06</v>
      </c>
      <c r="D196" s="79"/>
      <c r="E196" s="78" t="str">
        <f t="shared" ref="E196:E242" ca="1" si="14">$D$3 &amp; TEXT(ROW()*$D$4-RANDBETWEEN(1,$D$4),"000#")</f>
        <v>PRN-0976</v>
      </c>
      <c r="F196" s="77"/>
      <c r="G196" s="78" t="str">
        <f t="shared" ref="G196:G242" ca="1" si="15">$F$3 &amp; TEXT(ROW()*$F$4-RANDBETWEEN(1,$F$4),"#")</f>
        <v>192.168.31.782</v>
      </c>
    </row>
    <row r="197" spans="1:7" ht="18" customHeight="1" x14ac:dyDescent="0.2">
      <c r="A197" s="73"/>
      <c r="B197" s="69">
        <f t="shared" ca="1" si="12"/>
        <v>13</v>
      </c>
      <c r="C197" s="72" t="str">
        <f t="shared" ca="1" si="13"/>
        <v>00-09-0F-C5-36-2C</v>
      </c>
      <c r="D197" s="79"/>
      <c r="E197" s="78" t="str">
        <f t="shared" ca="1" si="14"/>
        <v>PRN-0981</v>
      </c>
      <c r="F197" s="77"/>
      <c r="G197" s="78" t="str">
        <f t="shared" ca="1" si="15"/>
        <v>192.168.31.785</v>
      </c>
    </row>
    <row r="198" spans="1:7" ht="18" customHeight="1" x14ac:dyDescent="0.2">
      <c r="A198" s="73"/>
      <c r="B198" s="69">
        <f t="shared" ca="1" si="12"/>
        <v>5</v>
      </c>
      <c r="C198" s="72" t="str">
        <f t="shared" ca="1" si="13"/>
        <v>00-17-C8-C6-03-74</v>
      </c>
      <c r="D198" s="79"/>
      <c r="E198" s="78" t="str">
        <f t="shared" ca="1" si="14"/>
        <v>PRN-0987</v>
      </c>
      <c r="F198" s="77"/>
      <c r="G198" s="78" t="str">
        <f t="shared" ca="1" si="15"/>
        <v>192.168.31.791</v>
      </c>
    </row>
    <row r="199" spans="1:7" ht="18" customHeight="1" x14ac:dyDescent="0.2">
      <c r="A199" s="73"/>
      <c r="B199" s="69">
        <f t="shared" ca="1" si="12"/>
        <v>7</v>
      </c>
      <c r="C199" s="72" t="str">
        <f t="shared" ca="1" si="13"/>
        <v>00-01-6C-C7-6F-C5</v>
      </c>
      <c r="D199" s="79"/>
      <c r="E199" s="78" t="str">
        <f t="shared" ca="1" si="14"/>
        <v>PRN-0994</v>
      </c>
      <c r="F199" s="77"/>
      <c r="G199" s="78" t="str">
        <f t="shared" ca="1" si="15"/>
        <v>192.168.31.794</v>
      </c>
    </row>
    <row r="200" spans="1:7" ht="18" customHeight="1" x14ac:dyDescent="0.2">
      <c r="A200" s="73"/>
      <c r="B200" s="69">
        <f t="shared" ca="1" si="12"/>
        <v>7</v>
      </c>
      <c r="C200" s="72" t="str">
        <f t="shared" ca="1" si="13"/>
        <v>00-01-6C-C8-B6-3B</v>
      </c>
      <c r="D200" s="79"/>
      <c r="E200" s="78" t="str">
        <f t="shared" ca="1" si="14"/>
        <v>PRN-0997</v>
      </c>
      <c r="F200" s="77"/>
      <c r="G200" s="78" t="str">
        <f t="shared" ca="1" si="15"/>
        <v>192.168.31.799</v>
      </c>
    </row>
    <row r="201" spans="1:7" ht="18" customHeight="1" x14ac:dyDescent="0.2">
      <c r="A201" s="73"/>
      <c r="B201" s="69">
        <f t="shared" ca="1" si="12"/>
        <v>5</v>
      </c>
      <c r="C201" s="72" t="str">
        <f t="shared" ca="1" si="13"/>
        <v>00-17-C8-C9-D3-D8</v>
      </c>
      <c r="D201" s="79"/>
      <c r="E201" s="78" t="str">
        <f t="shared" ca="1" si="14"/>
        <v>PRN-1000</v>
      </c>
      <c r="F201" s="77"/>
      <c r="G201" s="78" t="str">
        <f t="shared" ca="1" si="15"/>
        <v>192.168.31.800</v>
      </c>
    </row>
    <row r="202" spans="1:7" ht="18" customHeight="1" x14ac:dyDescent="0.2">
      <c r="A202" s="73"/>
      <c r="B202" s="69">
        <f t="shared" ca="1" si="12"/>
        <v>12</v>
      </c>
      <c r="C202" s="72" t="str">
        <f t="shared" ca="1" si="13"/>
        <v>00-08-0D-CA-01-04</v>
      </c>
      <c r="D202" s="79"/>
      <c r="E202" s="78" t="str">
        <f t="shared" ca="1" si="14"/>
        <v>PRN-1005</v>
      </c>
      <c r="F202" s="77"/>
      <c r="G202" s="78" t="str">
        <f t="shared" ca="1" si="15"/>
        <v>192.168.31.804</v>
      </c>
    </row>
    <row r="203" spans="1:7" ht="18" customHeight="1" x14ac:dyDescent="0.2">
      <c r="A203" s="73"/>
      <c r="B203" s="69">
        <f t="shared" ca="1" si="12"/>
        <v>14</v>
      </c>
      <c r="C203" s="72" t="str">
        <f t="shared" ca="1" si="13"/>
        <v>00-20-00-CB-0C-20</v>
      </c>
      <c r="D203" s="79"/>
      <c r="E203" s="78" t="str">
        <f t="shared" ca="1" si="14"/>
        <v>PRN-1014</v>
      </c>
      <c r="F203" s="77"/>
      <c r="G203" s="78" t="str">
        <f t="shared" ca="1" si="15"/>
        <v>192.168.31.810</v>
      </c>
    </row>
    <row r="204" spans="1:7" ht="18" customHeight="1" x14ac:dyDescent="0.2">
      <c r="A204" s="73"/>
      <c r="B204" s="69">
        <f t="shared" ca="1" si="12"/>
        <v>13</v>
      </c>
      <c r="C204" s="72" t="str">
        <f t="shared" ca="1" si="13"/>
        <v>00-09-0F-CC-BB-57</v>
      </c>
      <c r="D204" s="79"/>
      <c r="E204" s="78" t="str">
        <f t="shared" ca="1" si="14"/>
        <v>PRN-1017</v>
      </c>
      <c r="F204" s="77"/>
      <c r="G204" s="78" t="str">
        <f t="shared" ca="1" si="15"/>
        <v>192.168.31.813</v>
      </c>
    </row>
    <row r="205" spans="1:7" ht="18" customHeight="1" x14ac:dyDescent="0.2">
      <c r="A205" s="73"/>
      <c r="B205" s="69">
        <f t="shared" ca="1" si="12"/>
        <v>6</v>
      </c>
      <c r="C205" s="72" t="str">
        <f t="shared" ca="1" si="13"/>
        <v>00-17-C9-CD-29-88</v>
      </c>
      <c r="D205" s="79"/>
      <c r="E205" s="78" t="str">
        <f t="shared" ca="1" si="14"/>
        <v>PRN-1022</v>
      </c>
      <c r="F205" s="77"/>
      <c r="G205" s="78" t="str">
        <f t="shared" ca="1" si="15"/>
        <v>192.168.31.817</v>
      </c>
    </row>
    <row r="206" spans="1:7" ht="18" customHeight="1" x14ac:dyDescent="0.2">
      <c r="A206" s="73"/>
      <c r="B206" s="69">
        <f t="shared" ca="1" si="12"/>
        <v>14</v>
      </c>
      <c r="C206" s="72" t="str">
        <f t="shared" ca="1" si="13"/>
        <v>00-20-00-CE-31-34</v>
      </c>
      <c r="D206" s="79"/>
      <c r="E206" s="78" t="str">
        <f t="shared" ca="1" si="14"/>
        <v>PRN-1025</v>
      </c>
      <c r="F206" s="77"/>
      <c r="G206" s="78" t="str">
        <f t="shared" ca="1" si="15"/>
        <v>192.168.31.822</v>
      </c>
    </row>
    <row r="207" spans="1:7" ht="18" customHeight="1" x14ac:dyDescent="0.2">
      <c r="A207" s="73"/>
      <c r="B207" s="69">
        <f t="shared" ca="1" si="12"/>
        <v>10</v>
      </c>
      <c r="C207" s="72" t="str">
        <f t="shared" ca="1" si="13"/>
        <v>D8-49-2F-CF-E2-F4</v>
      </c>
      <c r="D207" s="79"/>
      <c r="E207" s="78" t="str">
        <f t="shared" ca="1" si="14"/>
        <v>PRN-1032</v>
      </c>
      <c r="F207" s="77"/>
      <c r="G207" s="78" t="str">
        <f t="shared" ca="1" si="15"/>
        <v>192.168.31.824</v>
      </c>
    </row>
    <row r="208" spans="1:7" ht="18" customHeight="1" x14ac:dyDescent="0.2">
      <c r="A208" s="73"/>
      <c r="B208" s="69">
        <f t="shared" ca="1" si="12"/>
        <v>11</v>
      </c>
      <c r="C208" s="72" t="str">
        <f t="shared" ca="1" si="13"/>
        <v>00-01-42-D0-7D-6B</v>
      </c>
      <c r="D208" s="79"/>
      <c r="E208" s="78" t="str">
        <f t="shared" ca="1" si="14"/>
        <v>PRN-1037</v>
      </c>
      <c r="F208" s="77"/>
      <c r="G208" s="78" t="str">
        <f t="shared" ca="1" si="15"/>
        <v>192.168.31.828</v>
      </c>
    </row>
    <row r="209" spans="1:7" ht="18" customHeight="1" x14ac:dyDescent="0.2">
      <c r="A209" s="73"/>
      <c r="B209" s="69">
        <f t="shared" ca="1" si="12"/>
        <v>6</v>
      </c>
      <c r="C209" s="72" t="str">
        <f t="shared" ca="1" si="13"/>
        <v>00-17-C9-D1-16-95</v>
      </c>
      <c r="D209" s="79"/>
      <c r="E209" s="78" t="str">
        <f t="shared" ca="1" si="14"/>
        <v>PRN-1041</v>
      </c>
      <c r="F209" s="77"/>
      <c r="G209" s="78" t="str">
        <f t="shared" ca="1" si="15"/>
        <v>192.168.31.832</v>
      </c>
    </row>
    <row r="210" spans="1:7" ht="18" customHeight="1" x14ac:dyDescent="0.2">
      <c r="A210" s="73"/>
      <c r="B210" s="69">
        <f t="shared" ca="1" si="12"/>
        <v>17</v>
      </c>
      <c r="C210" s="72" t="str">
        <f t="shared" ca="1" si="13"/>
        <v>00-26-C6-D2-C0-83</v>
      </c>
      <c r="D210" s="79"/>
      <c r="E210" s="78" t="str">
        <f t="shared" ca="1" si="14"/>
        <v>PRN-1046</v>
      </c>
      <c r="F210" s="77"/>
      <c r="G210" s="78" t="str">
        <f t="shared" ca="1" si="15"/>
        <v>192.168.31.836</v>
      </c>
    </row>
    <row r="211" spans="1:7" ht="18" customHeight="1" x14ac:dyDescent="0.2">
      <c r="A211" s="73"/>
      <c r="B211" s="69">
        <f t="shared" ca="1" si="12"/>
        <v>17</v>
      </c>
      <c r="C211" s="72" t="str">
        <f t="shared" ca="1" si="13"/>
        <v>00-26-C6-D3-D3-9D</v>
      </c>
      <c r="D211" s="79"/>
      <c r="E211" s="78" t="str">
        <f t="shared" ca="1" si="14"/>
        <v>PRN-1052</v>
      </c>
      <c r="F211" s="77"/>
      <c r="G211" s="78" t="str">
        <f t="shared" ca="1" si="15"/>
        <v>192.168.31.843</v>
      </c>
    </row>
    <row r="212" spans="1:7" ht="18" customHeight="1" x14ac:dyDescent="0.2">
      <c r="A212" s="73"/>
      <c r="B212" s="69">
        <f t="shared" ca="1" si="12"/>
        <v>8</v>
      </c>
      <c r="C212" s="72" t="str">
        <f t="shared" ca="1" si="13"/>
        <v>00-E0-4C-D4-68-2F</v>
      </c>
      <c r="D212" s="79"/>
      <c r="E212" s="78" t="str">
        <f t="shared" ca="1" si="14"/>
        <v>PRN-1056</v>
      </c>
      <c r="F212" s="77"/>
      <c r="G212" s="78" t="str">
        <f t="shared" ca="1" si="15"/>
        <v>192.168.31.845</v>
      </c>
    </row>
    <row r="213" spans="1:7" ht="18" customHeight="1" x14ac:dyDescent="0.2">
      <c r="A213" s="73"/>
      <c r="B213" s="69">
        <f t="shared" ca="1" si="12"/>
        <v>15</v>
      </c>
      <c r="C213" s="72" t="str">
        <f t="shared" ca="1" si="13"/>
        <v>00-26-54-D5-E2-74</v>
      </c>
      <c r="D213" s="79"/>
      <c r="E213" s="78" t="str">
        <f t="shared" ca="1" si="14"/>
        <v>PRN-1064</v>
      </c>
      <c r="F213" s="77"/>
      <c r="G213" s="78" t="str">
        <f t="shared" ca="1" si="15"/>
        <v>192.168.31.849</v>
      </c>
    </row>
    <row r="214" spans="1:7" ht="18" customHeight="1" x14ac:dyDescent="0.2">
      <c r="A214" s="73"/>
      <c r="B214" s="69">
        <f t="shared" ca="1" si="12"/>
        <v>10</v>
      </c>
      <c r="C214" s="72" t="str">
        <f t="shared" ca="1" si="13"/>
        <v>D8-49-2F-D6-CF-D6</v>
      </c>
      <c r="D214" s="79"/>
      <c r="E214" s="78" t="str">
        <f t="shared" ca="1" si="14"/>
        <v>PRN-1067</v>
      </c>
      <c r="F214" s="77"/>
      <c r="G214" s="78" t="str">
        <f t="shared" ca="1" si="15"/>
        <v>192.168.31.853</v>
      </c>
    </row>
    <row r="215" spans="1:7" ht="18" customHeight="1" x14ac:dyDescent="0.2">
      <c r="A215" s="73"/>
      <c r="B215" s="69">
        <f t="shared" ca="1" si="12"/>
        <v>4</v>
      </c>
      <c r="C215" s="72" t="str">
        <f t="shared" ca="1" si="13"/>
        <v>00-0C-6E-D7-C6-A8</v>
      </c>
      <c r="D215" s="79"/>
      <c r="E215" s="78" t="str">
        <f t="shared" ca="1" si="14"/>
        <v>PRN-1070</v>
      </c>
      <c r="F215" s="77"/>
      <c r="G215" s="78" t="str">
        <f t="shared" ca="1" si="15"/>
        <v>192.168.31.857</v>
      </c>
    </row>
    <row r="216" spans="1:7" ht="18" customHeight="1" x14ac:dyDescent="0.2">
      <c r="A216" s="73"/>
      <c r="B216" s="69">
        <f t="shared" ca="1" si="12"/>
        <v>10</v>
      </c>
      <c r="C216" s="72" t="str">
        <f t="shared" ca="1" si="13"/>
        <v>D8-49-2F-D8-4E-78</v>
      </c>
      <c r="D216" s="79"/>
      <c r="E216" s="78" t="str">
        <f t="shared" ca="1" si="14"/>
        <v>PRN-1077</v>
      </c>
      <c r="F216" s="77"/>
      <c r="G216" s="78" t="str">
        <f t="shared" ca="1" si="15"/>
        <v>192.168.31.860</v>
      </c>
    </row>
    <row r="217" spans="1:7" ht="18" customHeight="1" x14ac:dyDescent="0.2">
      <c r="A217" s="73"/>
      <c r="B217" s="69">
        <f t="shared" ca="1" si="12"/>
        <v>9</v>
      </c>
      <c r="C217" s="72" t="str">
        <f t="shared" ca="1" si="13"/>
        <v>00-E0-64-D9-33-7B</v>
      </c>
      <c r="D217" s="79"/>
      <c r="E217" s="78" t="str">
        <f t="shared" ca="1" si="14"/>
        <v>PRN-1081</v>
      </c>
      <c r="F217" s="77"/>
      <c r="G217" s="78" t="str">
        <f t="shared" ca="1" si="15"/>
        <v>192.168.31.866</v>
      </c>
    </row>
    <row r="218" spans="1:7" ht="18" customHeight="1" x14ac:dyDescent="0.2">
      <c r="A218" s="73"/>
      <c r="B218" s="69">
        <f t="shared" ca="1" si="12"/>
        <v>10</v>
      </c>
      <c r="C218" s="72" t="str">
        <f t="shared" ca="1" si="13"/>
        <v>D8-49-2F-DA-D3-F5</v>
      </c>
      <c r="D218" s="79"/>
      <c r="E218" s="78" t="str">
        <f t="shared" ca="1" si="14"/>
        <v>PRN-1088</v>
      </c>
      <c r="F218" s="77"/>
      <c r="G218" s="78" t="str">
        <f t="shared" ca="1" si="15"/>
        <v>192.168.31.869</v>
      </c>
    </row>
    <row r="219" spans="1:7" ht="18" customHeight="1" x14ac:dyDescent="0.2">
      <c r="A219" s="73"/>
      <c r="B219" s="69">
        <f t="shared" ca="1" si="12"/>
        <v>5</v>
      </c>
      <c r="C219" s="72" t="str">
        <f t="shared" ca="1" si="13"/>
        <v>00-17-C8-DB-01-62</v>
      </c>
      <c r="D219" s="79"/>
      <c r="E219" s="78" t="str">
        <f t="shared" ca="1" si="14"/>
        <v>PRN-1094</v>
      </c>
      <c r="F219" s="77"/>
      <c r="G219" s="78" t="str">
        <f t="shared" ca="1" si="15"/>
        <v>192.168.31.872</v>
      </c>
    </row>
    <row r="220" spans="1:7" ht="18" customHeight="1" x14ac:dyDescent="0.2">
      <c r="A220" s="73"/>
      <c r="B220" s="69">
        <f t="shared" ca="1" si="12"/>
        <v>3</v>
      </c>
      <c r="C220" s="72" t="str">
        <f t="shared" ca="1" si="13"/>
        <v>00-26-55-DC-6D-AA</v>
      </c>
      <c r="D220" s="79"/>
      <c r="E220" s="78" t="str">
        <f t="shared" ca="1" si="14"/>
        <v>PRN-1098</v>
      </c>
      <c r="F220" s="77"/>
      <c r="G220" s="78" t="str">
        <f t="shared" ca="1" si="15"/>
        <v>192.168.31.876</v>
      </c>
    </row>
    <row r="221" spans="1:7" ht="18" customHeight="1" x14ac:dyDescent="0.2">
      <c r="A221" s="73"/>
      <c r="B221" s="69">
        <f t="shared" ca="1" si="12"/>
        <v>3</v>
      </c>
      <c r="C221" s="72" t="str">
        <f t="shared" ca="1" si="13"/>
        <v>00-26-55-DD-13-BE</v>
      </c>
      <c r="D221" s="79"/>
      <c r="E221" s="78" t="str">
        <f t="shared" ca="1" si="14"/>
        <v>PRN-1101</v>
      </c>
      <c r="F221" s="77"/>
      <c r="G221" s="78" t="str">
        <f t="shared" ca="1" si="15"/>
        <v>192.168.31.883</v>
      </c>
    </row>
    <row r="222" spans="1:7" ht="18" customHeight="1" x14ac:dyDescent="0.2">
      <c r="A222" s="73"/>
      <c r="B222" s="69">
        <f t="shared" ca="1" si="12"/>
        <v>11</v>
      </c>
      <c r="C222" s="72" t="str">
        <f t="shared" ca="1" si="13"/>
        <v>00-01-42-DE-B0-FE</v>
      </c>
      <c r="D222" s="79"/>
      <c r="E222" s="78" t="str">
        <f t="shared" ca="1" si="14"/>
        <v>PRN-1106</v>
      </c>
      <c r="F222" s="77"/>
      <c r="G222" s="78" t="str">
        <f t="shared" ca="1" si="15"/>
        <v>192.168.31.884</v>
      </c>
    </row>
    <row r="223" spans="1:7" ht="18" customHeight="1" x14ac:dyDescent="0.2">
      <c r="A223" s="73"/>
      <c r="B223" s="69">
        <f t="shared" ca="1" si="12"/>
        <v>13</v>
      </c>
      <c r="C223" s="72" t="str">
        <f t="shared" ca="1" si="13"/>
        <v>00-09-0F-DF-52-52</v>
      </c>
      <c r="D223" s="79"/>
      <c r="E223" s="78" t="str">
        <f t="shared" ca="1" si="14"/>
        <v>PRN-1112</v>
      </c>
      <c r="F223" s="77"/>
      <c r="G223" s="78" t="str">
        <f t="shared" ca="1" si="15"/>
        <v>192.168.31.888</v>
      </c>
    </row>
    <row r="224" spans="1:7" ht="18" customHeight="1" x14ac:dyDescent="0.2">
      <c r="A224" s="73"/>
      <c r="B224" s="69">
        <f t="shared" ca="1" si="12"/>
        <v>11</v>
      </c>
      <c r="C224" s="72" t="str">
        <f t="shared" ca="1" si="13"/>
        <v>00-01-42-E0-56-0E</v>
      </c>
      <c r="D224" s="79"/>
      <c r="E224" s="78" t="str">
        <f t="shared" ca="1" si="14"/>
        <v>PRN-1115</v>
      </c>
      <c r="F224" s="77"/>
      <c r="G224" s="78" t="str">
        <f t="shared" ca="1" si="15"/>
        <v>192.168.31.894</v>
      </c>
    </row>
    <row r="225" spans="1:7" ht="18" customHeight="1" x14ac:dyDescent="0.2">
      <c r="A225" s="73"/>
      <c r="B225" s="69">
        <f t="shared" ca="1" si="12"/>
        <v>7</v>
      </c>
      <c r="C225" s="72" t="str">
        <f t="shared" ca="1" si="13"/>
        <v>00-01-6C-E1-23-34</v>
      </c>
      <c r="D225" s="79"/>
      <c r="E225" s="78" t="str">
        <f t="shared" ca="1" si="14"/>
        <v>PRN-1121</v>
      </c>
      <c r="F225" s="77"/>
      <c r="G225" s="78" t="str">
        <f t="shared" ca="1" si="15"/>
        <v>192.168.31.896</v>
      </c>
    </row>
    <row r="226" spans="1:7" ht="18" customHeight="1" x14ac:dyDescent="0.2">
      <c r="A226" s="73"/>
      <c r="B226" s="69">
        <f t="shared" ca="1" si="12"/>
        <v>10</v>
      </c>
      <c r="C226" s="72" t="str">
        <f t="shared" ca="1" si="13"/>
        <v>D8-49-2F-E2-95-F6</v>
      </c>
      <c r="D226" s="79"/>
      <c r="E226" s="78" t="str">
        <f t="shared" ca="1" si="14"/>
        <v>PRN-1127</v>
      </c>
      <c r="F226" s="77"/>
      <c r="G226" s="78" t="str">
        <f t="shared" ca="1" si="15"/>
        <v>192.168.31.903</v>
      </c>
    </row>
    <row r="227" spans="1:7" ht="18" customHeight="1" x14ac:dyDescent="0.2">
      <c r="A227" s="73"/>
      <c r="B227" s="69">
        <f t="shared" ca="1" si="12"/>
        <v>3</v>
      </c>
      <c r="C227" s="72" t="str">
        <f t="shared" ca="1" si="13"/>
        <v>00-26-55-E3-8E-81</v>
      </c>
      <c r="D227" s="79"/>
      <c r="E227" s="78" t="str">
        <f t="shared" ca="1" si="14"/>
        <v>PRN-1131</v>
      </c>
      <c r="F227" s="77"/>
      <c r="G227" s="78" t="str">
        <f t="shared" ca="1" si="15"/>
        <v>192.168.31.904</v>
      </c>
    </row>
    <row r="228" spans="1:7" ht="18" customHeight="1" x14ac:dyDescent="0.2">
      <c r="A228" s="73"/>
      <c r="B228" s="69">
        <f t="shared" ca="1" si="12"/>
        <v>13</v>
      </c>
      <c r="C228" s="72" t="str">
        <f t="shared" ca="1" si="13"/>
        <v>00-09-0F-E4-B9-8A</v>
      </c>
      <c r="D228" s="79"/>
      <c r="E228" s="78" t="str">
        <f t="shared" ca="1" si="14"/>
        <v>PRN-1136</v>
      </c>
      <c r="F228" s="77"/>
      <c r="G228" s="78" t="str">
        <f t="shared" ca="1" si="15"/>
        <v>192.168.31.908</v>
      </c>
    </row>
    <row r="229" spans="1:7" ht="18" customHeight="1" x14ac:dyDescent="0.2">
      <c r="A229" s="73"/>
      <c r="B229" s="69">
        <f t="shared" ca="1" si="12"/>
        <v>3</v>
      </c>
      <c r="C229" s="72" t="str">
        <f t="shared" ca="1" si="13"/>
        <v>00-26-55-E5-28-EB</v>
      </c>
      <c r="D229" s="79"/>
      <c r="E229" s="78" t="str">
        <f t="shared" ca="1" si="14"/>
        <v>PRN-1143</v>
      </c>
      <c r="F229" s="77"/>
      <c r="G229" s="78" t="str">
        <f t="shared" ca="1" si="15"/>
        <v>192.168.31.915</v>
      </c>
    </row>
    <row r="230" spans="1:7" ht="18" customHeight="1" x14ac:dyDescent="0.2">
      <c r="A230" s="73"/>
      <c r="B230" s="69">
        <f t="shared" ca="1" si="12"/>
        <v>13</v>
      </c>
      <c r="C230" s="72" t="str">
        <f t="shared" ca="1" si="13"/>
        <v>00-09-0F-E6-27-BB</v>
      </c>
      <c r="D230" s="79"/>
      <c r="E230" s="78" t="str">
        <f t="shared" ca="1" si="14"/>
        <v>PRN-1149</v>
      </c>
      <c r="F230" s="77"/>
      <c r="G230" s="78" t="str">
        <f t="shared" ca="1" si="15"/>
        <v>192.168.31.918</v>
      </c>
    </row>
    <row r="231" spans="1:7" ht="18" customHeight="1" x14ac:dyDescent="0.2">
      <c r="A231" s="73"/>
      <c r="B231" s="69">
        <f t="shared" ca="1" si="12"/>
        <v>14</v>
      </c>
      <c r="C231" s="72" t="str">
        <f t="shared" ca="1" si="13"/>
        <v>00-20-00-E7-49-28</v>
      </c>
      <c r="D231" s="79"/>
      <c r="E231" s="78" t="str">
        <f t="shared" ca="1" si="14"/>
        <v>PRN-1152</v>
      </c>
      <c r="F231" s="77"/>
      <c r="G231" s="78" t="str">
        <f t="shared" ca="1" si="15"/>
        <v>192.168.31.921</v>
      </c>
    </row>
    <row r="232" spans="1:7" ht="18" customHeight="1" x14ac:dyDescent="0.2">
      <c r="A232" s="73"/>
      <c r="B232" s="69">
        <f t="shared" ca="1" si="12"/>
        <v>15</v>
      </c>
      <c r="C232" s="72" t="str">
        <f t="shared" ca="1" si="13"/>
        <v>00-26-54-E8-CD-E0</v>
      </c>
      <c r="D232" s="79"/>
      <c r="E232" s="78" t="str">
        <f t="shared" ca="1" si="14"/>
        <v>PRN-1156</v>
      </c>
      <c r="F232" s="77"/>
      <c r="G232" s="78" t="str">
        <f t="shared" ca="1" si="15"/>
        <v>192.168.31.926</v>
      </c>
    </row>
    <row r="233" spans="1:7" ht="18" customHeight="1" x14ac:dyDescent="0.2">
      <c r="A233" s="73"/>
      <c r="B233" s="69">
        <f t="shared" ca="1" si="12"/>
        <v>12</v>
      </c>
      <c r="C233" s="72" t="str">
        <f t="shared" ca="1" si="13"/>
        <v>00-08-0D-E9-86-C8</v>
      </c>
      <c r="D233" s="79"/>
      <c r="E233" s="78" t="str">
        <f t="shared" ca="1" si="14"/>
        <v>PRN-1162</v>
      </c>
      <c r="F233" s="77"/>
      <c r="G233" s="78" t="str">
        <f t="shared" ca="1" si="15"/>
        <v>192.168.31.931</v>
      </c>
    </row>
    <row r="234" spans="1:7" ht="18" customHeight="1" x14ac:dyDescent="0.2">
      <c r="A234" s="73"/>
      <c r="B234" s="69">
        <f t="shared" ca="1" si="12"/>
        <v>6</v>
      </c>
      <c r="C234" s="72" t="str">
        <f t="shared" ca="1" si="13"/>
        <v>00-17-C9-EA-FF-C5</v>
      </c>
      <c r="D234" s="79"/>
      <c r="E234" s="78" t="str">
        <f t="shared" ca="1" si="14"/>
        <v>PRN-1165</v>
      </c>
      <c r="F234" s="77"/>
      <c r="G234" s="78" t="str">
        <f t="shared" ca="1" si="15"/>
        <v>192.168.31.935</v>
      </c>
    </row>
    <row r="235" spans="1:7" ht="18" customHeight="1" x14ac:dyDescent="0.2">
      <c r="A235" s="73"/>
      <c r="B235" s="69">
        <f t="shared" ca="1" si="12"/>
        <v>11</v>
      </c>
      <c r="C235" s="72" t="str">
        <f t="shared" ca="1" si="13"/>
        <v>00-01-42-EB-7A-16</v>
      </c>
      <c r="D235" s="79"/>
      <c r="E235" s="78" t="str">
        <f t="shared" ca="1" si="14"/>
        <v>PRN-1170</v>
      </c>
      <c r="F235" s="77"/>
      <c r="G235" s="78" t="str">
        <f t="shared" ca="1" si="15"/>
        <v>192.168.31.938</v>
      </c>
    </row>
    <row r="236" spans="1:7" ht="18" customHeight="1" x14ac:dyDescent="0.2">
      <c r="A236" s="73"/>
      <c r="B236" s="69">
        <f t="shared" ca="1" si="12"/>
        <v>6</v>
      </c>
      <c r="C236" s="72" t="str">
        <f t="shared" ca="1" si="13"/>
        <v>00-17-C9-EC-E9-10</v>
      </c>
      <c r="D236" s="79"/>
      <c r="E236" s="78" t="str">
        <f t="shared" ca="1" si="14"/>
        <v>PRN-1179</v>
      </c>
      <c r="F236" s="77"/>
      <c r="G236" s="78" t="str">
        <f t="shared" ca="1" si="15"/>
        <v>192.168.31.943</v>
      </c>
    </row>
    <row r="237" spans="1:7" ht="18" customHeight="1" x14ac:dyDescent="0.2">
      <c r="A237" s="73"/>
      <c r="B237" s="69">
        <f t="shared" ca="1" si="12"/>
        <v>5</v>
      </c>
      <c r="C237" s="72" t="str">
        <f t="shared" ca="1" si="13"/>
        <v>00-17-C8-ED-FB-FF</v>
      </c>
      <c r="D237" s="79"/>
      <c r="E237" s="78" t="str">
        <f t="shared" ca="1" si="14"/>
        <v>PRN-1181</v>
      </c>
      <c r="F237" s="77"/>
      <c r="G237" s="78" t="str">
        <f t="shared" ca="1" si="15"/>
        <v>192.168.31.947</v>
      </c>
    </row>
    <row r="238" spans="1:7" ht="18" customHeight="1" x14ac:dyDescent="0.2">
      <c r="A238" s="73"/>
      <c r="B238" s="69">
        <f t="shared" ca="1" si="12"/>
        <v>11</v>
      </c>
      <c r="C238" s="72" t="str">
        <f t="shared" ca="1" si="13"/>
        <v>00-01-42-EE-22-98</v>
      </c>
      <c r="D238" s="79"/>
      <c r="E238" s="78" t="str">
        <f t="shared" ca="1" si="14"/>
        <v>PRN-1189</v>
      </c>
      <c r="F238" s="77"/>
      <c r="G238" s="78" t="str">
        <f t="shared" ca="1" si="15"/>
        <v>192.168.31.950</v>
      </c>
    </row>
    <row r="239" spans="1:7" ht="18" customHeight="1" x14ac:dyDescent="0.2">
      <c r="A239" s="73"/>
      <c r="B239" s="69">
        <f t="shared" ca="1" si="12"/>
        <v>6</v>
      </c>
      <c r="C239" s="72" t="str">
        <f t="shared" ca="1" si="13"/>
        <v>00-17-C9-EF-D1-C8</v>
      </c>
      <c r="D239" s="79"/>
      <c r="E239" s="78" t="str">
        <f t="shared" ca="1" si="14"/>
        <v>PRN-1192</v>
      </c>
      <c r="F239" s="77"/>
      <c r="G239" s="78" t="str">
        <f t="shared" ca="1" si="15"/>
        <v>192.168.31.953</v>
      </c>
    </row>
    <row r="240" spans="1:7" ht="18" customHeight="1" x14ac:dyDescent="0.2">
      <c r="A240" s="73"/>
      <c r="B240" s="69">
        <f t="shared" ca="1" si="12"/>
        <v>12</v>
      </c>
      <c r="C240" s="72" t="str">
        <f t="shared" ca="1" si="13"/>
        <v>00-08-0D-F0-2F-74</v>
      </c>
      <c r="D240" s="79"/>
      <c r="E240" s="78" t="str">
        <f t="shared" ca="1" si="14"/>
        <v>PRN-1195</v>
      </c>
      <c r="F240" s="77"/>
      <c r="G240" s="78" t="str">
        <f t="shared" ca="1" si="15"/>
        <v>192.168.31.956</v>
      </c>
    </row>
    <row r="241" spans="1:7" ht="18" customHeight="1" x14ac:dyDescent="0.2">
      <c r="A241" s="73"/>
      <c r="B241" s="69">
        <f t="shared" ca="1" si="12"/>
        <v>17</v>
      </c>
      <c r="C241" s="72" t="str">
        <f t="shared" ca="1" si="13"/>
        <v>00-26-C6-F1-07-8D</v>
      </c>
      <c r="D241" s="79"/>
      <c r="E241" s="78" t="str">
        <f t="shared" ca="1" si="14"/>
        <v>PRN-1201</v>
      </c>
      <c r="F241" s="77"/>
      <c r="G241" s="78" t="str">
        <f t="shared" ca="1" si="15"/>
        <v>192.168.31.962</v>
      </c>
    </row>
    <row r="242" spans="1:7" ht="18" customHeight="1" x14ac:dyDescent="0.2">
      <c r="A242" s="74"/>
      <c r="B242" s="75">
        <f t="shared" ca="1" si="12"/>
        <v>9</v>
      </c>
      <c r="C242" s="76" t="str">
        <f t="shared" ca="1" si="13"/>
        <v>00-E0-64-F2-A5-9D</v>
      </c>
      <c r="D242" s="80"/>
      <c r="E242" s="81" t="str">
        <f t="shared" ca="1" si="14"/>
        <v>PRN-1209</v>
      </c>
      <c r="F242" s="82"/>
      <c r="G242" s="81" t="str">
        <f t="shared" ca="1" si="15"/>
        <v>192.168.31.965</v>
      </c>
    </row>
    <row r="243" spans="1:7" ht="18" customHeight="1" x14ac:dyDescent="0.2">
      <c r="A243" s="70"/>
      <c r="B243" s="70"/>
      <c r="C243" s="70"/>
    </row>
    <row r="244" spans="1:7" ht="18" customHeight="1" x14ac:dyDescent="0.2">
      <c r="A244" s="19"/>
      <c r="B244" s="19"/>
      <c r="C244" s="19"/>
    </row>
    <row r="245" spans="1:7" ht="18" customHeight="1" x14ac:dyDescent="0.2">
      <c r="A245" s="19"/>
      <c r="B245" s="19"/>
      <c r="C245" s="19"/>
    </row>
    <row r="246" spans="1:7" ht="18" customHeight="1" x14ac:dyDescent="0.2">
      <c r="A246" s="19"/>
      <c r="B246" s="19"/>
      <c r="C246" s="19"/>
    </row>
    <row r="247" spans="1:7" ht="18" customHeight="1" x14ac:dyDescent="0.2">
      <c r="A247" s="19"/>
      <c r="B247" s="19"/>
      <c r="C247" s="19"/>
    </row>
    <row r="248" spans="1:7" ht="18" customHeight="1" x14ac:dyDescent="0.2">
      <c r="A248" s="19"/>
      <c r="B248" s="19"/>
      <c r="C248" s="19"/>
    </row>
    <row r="249" spans="1:7" ht="18" customHeight="1" x14ac:dyDescent="0.2">
      <c r="A249" s="19"/>
      <c r="B249" s="19"/>
      <c r="C249" s="19"/>
    </row>
    <row r="250" spans="1:7" ht="18" customHeight="1" x14ac:dyDescent="0.2">
      <c r="A250" s="19"/>
      <c r="B250" s="19"/>
      <c r="C250" s="19"/>
    </row>
    <row r="251" spans="1:7" ht="18" customHeight="1" x14ac:dyDescent="0.2">
      <c r="A251" s="19"/>
      <c r="B251" s="19"/>
      <c r="C251" s="19"/>
    </row>
  </sheetData>
  <mergeCells count="4">
    <mergeCell ref="A2:C2"/>
    <mergeCell ref="D2:E2"/>
    <mergeCell ref="A1:E1"/>
    <mergeCell ref="F2:G2"/>
  </mergeCells>
  <conditionalFormatting sqref="A3:K242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1"/>
  <sheetViews>
    <sheetView workbookViewId="0">
      <pane ySplit="2" topLeftCell="A189" activePane="bottomLeft" state="frozen"/>
      <selection pane="bottomLeft" activeCell="A2" sqref="A2:C215"/>
    </sheetView>
  </sheetViews>
  <sheetFormatPr defaultColWidth="7" defaultRowHeight="18" customHeight="1" x14ac:dyDescent="0.2"/>
  <cols>
    <col min="1" max="1" width="42.33203125" style="1" customWidth="1"/>
    <col min="2" max="2" width="37.83203125" style="1" customWidth="1"/>
    <col min="3" max="3" width="26.1640625" style="1" customWidth="1"/>
    <col min="4" max="16384" width="7" style="1"/>
  </cols>
  <sheetData>
    <row r="1" spans="1:3" ht="39.950000000000003" customHeight="1" x14ac:dyDescent="0.2">
      <c r="A1" s="25" t="s">
        <v>171</v>
      </c>
    </row>
    <row r="2" spans="1:3" ht="24" customHeight="1" x14ac:dyDescent="0.2">
      <c r="A2" s="42" t="s">
        <v>37</v>
      </c>
      <c r="B2" s="13" t="s">
        <v>38</v>
      </c>
      <c r="C2" s="13" t="s">
        <v>43</v>
      </c>
    </row>
    <row r="3" spans="1:3" ht="18" customHeight="1" x14ac:dyDescent="0.2">
      <c r="A3" s="3" t="s">
        <v>135</v>
      </c>
      <c r="B3" s="3" t="s">
        <v>521</v>
      </c>
      <c r="C3" s="3" t="s">
        <v>62</v>
      </c>
    </row>
    <row r="4" spans="1:3" ht="18" customHeight="1" x14ac:dyDescent="0.2">
      <c r="A4" s="3" t="s">
        <v>135</v>
      </c>
      <c r="B4" s="3" t="s">
        <v>522</v>
      </c>
      <c r="C4" s="3" t="s">
        <v>62</v>
      </c>
    </row>
    <row r="5" spans="1:3" ht="18" customHeight="1" x14ac:dyDescent="0.2">
      <c r="A5" s="3" t="s">
        <v>45</v>
      </c>
      <c r="B5" s="3" t="s">
        <v>523</v>
      </c>
      <c r="C5" s="3" t="s">
        <v>6</v>
      </c>
    </row>
    <row r="6" spans="1:3" ht="18" customHeight="1" x14ac:dyDescent="0.2">
      <c r="A6" s="3" t="s">
        <v>45</v>
      </c>
      <c r="B6" s="3" t="s">
        <v>526</v>
      </c>
      <c r="C6" s="3" t="s">
        <v>6</v>
      </c>
    </row>
    <row r="7" spans="1:3" ht="18" customHeight="1" x14ac:dyDescent="0.2">
      <c r="A7" s="3" t="s">
        <v>45</v>
      </c>
      <c r="B7" s="3" t="s">
        <v>524</v>
      </c>
      <c r="C7" s="3" t="s">
        <v>6</v>
      </c>
    </row>
    <row r="8" spans="1:3" ht="18" customHeight="1" x14ac:dyDescent="0.2">
      <c r="A8" s="3" t="s">
        <v>45</v>
      </c>
      <c r="B8" s="3" t="s">
        <v>405</v>
      </c>
      <c r="C8" s="3" t="s">
        <v>6</v>
      </c>
    </row>
    <row r="9" spans="1:3" ht="18" customHeight="1" x14ac:dyDescent="0.2">
      <c r="A9" s="3" t="s">
        <v>45</v>
      </c>
      <c r="B9" s="66" t="s">
        <v>525</v>
      </c>
      <c r="C9" s="3" t="s">
        <v>77</v>
      </c>
    </row>
    <row r="10" spans="1:3" ht="18" customHeight="1" x14ac:dyDescent="0.2">
      <c r="A10" s="3" t="s">
        <v>57</v>
      </c>
      <c r="B10" s="3" t="s">
        <v>518</v>
      </c>
      <c r="C10" s="3" t="s">
        <v>62</v>
      </c>
    </row>
    <row r="11" spans="1:3" ht="18" customHeight="1" x14ac:dyDescent="0.2">
      <c r="A11" s="3" t="s">
        <v>57</v>
      </c>
      <c r="B11" s="3" t="s">
        <v>527</v>
      </c>
      <c r="C11" s="3" t="s">
        <v>62</v>
      </c>
    </row>
    <row r="12" spans="1:3" ht="18" customHeight="1" x14ac:dyDescent="0.2">
      <c r="A12" s="3" t="s">
        <v>57</v>
      </c>
      <c r="B12" s="3" t="s">
        <v>528</v>
      </c>
      <c r="C12" s="3" t="s">
        <v>62</v>
      </c>
    </row>
    <row r="13" spans="1:3" ht="18" customHeight="1" x14ac:dyDescent="0.2">
      <c r="A13" s="3" t="s">
        <v>57</v>
      </c>
      <c r="B13" s="3" t="s">
        <v>529</v>
      </c>
      <c r="C13" s="3" t="s">
        <v>62</v>
      </c>
    </row>
    <row r="14" spans="1:3" ht="18" customHeight="1" x14ac:dyDescent="0.2">
      <c r="A14" s="3" t="s">
        <v>57</v>
      </c>
      <c r="B14" s="3" t="s">
        <v>530</v>
      </c>
      <c r="C14" s="3" t="s">
        <v>62</v>
      </c>
    </row>
    <row r="15" spans="1:3" ht="18" customHeight="1" x14ac:dyDescent="0.2">
      <c r="A15" s="3" t="s">
        <v>21</v>
      </c>
      <c r="B15" s="3" t="s">
        <v>531</v>
      </c>
      <c r="C15" s="3" t="s">
        <v>50</v>
      </c>
    </row>
    <row r="16" spans="1:3" ht="18" customHeight="1" x14ac:dyDescent="0.2">
      <c r="A16" s="3" t="s">
        <v>21</v>
      </c>
      <c r="B16" s="3" t="s">
        <v>532</v>
      </c>
      <c r="C16" s="3" t="s">
        <v>50</v>
      </c>
    </row>
    <row r="17" spans="1:3" ht="18" customHeight="1" x14ac:dyDescent="0.2">
      <c r="A17" s="3" t="s">
        <v>21</v>
      </c>
      <c r="B17" s="3" t="s">
        <v>533</v>
      </c>
      <c r="C17" s="3" t="s">
        <v>50</v>
      </c>
    </row>
    <row r="18" spans="1:3" ht="18" customHeight="1" x14ac:dyDescent="0.2">
      <c r="A18" s="3" t="s">
        <v>21</v>
      </c>
      <c r="B18" s="3" t="s">
        <v>534</v>
      </c>
      <c r="C18" s="3" t="s">
        <v>50</v>
      </c>
    </row>
    <row r="19" spans="1:3" ht="18" customHeight="1" x14ac:dyDescent="0.2">
      <c r="A19" s="3" t="s">
        <v>21</v>
      </c>
      <c r="B19" s="3" t="s">
        <v>535</v>
      </c>
      <c r="C19" s="3" t="s">
        <v>50</v>
      </c>
    </row>
    <row r="20" spans="1:3" ht="18" customHeight="1" x14ac:dyDescent="0.2">
      <c r="A20" s="3" t="s">
        <v>21</v>
      </c>
      <c r="B20" s="3" t="s">
        <v>536</v>
      </c>
      <c r="C20" s="3" t="s">
        <v>50</v>
      </c>
    </row>
    <row r="21" spans="1:3" ht="18" customHeight="1" x14ac:dyDescent="0.2">
      <c r="A21" s="3" t="s">
        <v>21</v>
      </c>
      <c r="B21" s="3" t="s">
        <v>537</v>
      </c>
      <c r="C21" s="3" t="s">
        <v>50</v>
      </c>
    </row>
    <row r="22" spans="1:3" ht="18" customHeight="1" x14ac:dyDescent="0.2">
      <c r="A22" s="3" t="s">
        <v>21</v>
      </c>
      <c r="B22" s="3" t="s">
        <v>538</v>
      </c>
      <c r="C22" s="3" t="s">
        <v>50</v>
      </c>
    </row>
    <row r="23" spans="1:3" ht="18" customHeight="1" x14ac:dyDescent="0.2">
      <c r="A23" s="3" t="s">
        <v>21</v>
      </c>
      <c r="B23" s="3" t="s">
        <v>539</v>
      </c>
      <c r="C23" s="3" t="s">
        <v>50</v>
      </c>
    </row>
    <row r="24" spans="1:3" ht="18" customHeight="1" x14ac:dyDescent="0.2">
      <c r="A24" s="3" t="s">
        <v>21</v>
      </c>
      <c r="B24" s="3" t="s">
        <v>540</v>
      </c>
      <c r="C24" s="3" t="s">
        <v>50</v>
      </c>
    </row>
    <row r="25" spans="1:3" ht="18" customHeight="1" x14ac:dyDescent="0.2">
      <c r="A25" s="3" t="s">
        <v>21</v>
      </c>
      <c r="B25" s="3" t="s">
        <v>541</v>
      </c>
      <c r="C25" s="3" t="s">
        <v>50</v>
      </c>
    </row>
    <row r="26" spans="1:3" ht="18" customHeight="1" x14ac:dyDescent="0.2">
      <c r="A26" s="3" t="s">
        <v>21</v>
      </c>
      <c r="B26" s="3" t="s">
        <v>542</v>
      </c>
      <c r="C26" s="3" t="s">
        <v>50</v>
      </c>
    </row>
    <row r="27" spans="1:3" ht="18" customHeight="1" x14ac:dyDescent="0.2">
      <c r="A27" s="3" t="s">
        <v>21</v>
      </c>
      <c r="B27" s="3" t="s">
        <v>543</v>
      </c>
      <c r="C27" s="3" t="s">
        <v>50</v>
      </c>
    </row>
    <row r="28" spans="1:3" ht="18" customHeight="1" x14ac:dyDescent="0.2">
      <c r="A28" s="3" t="s">
        <v>21</v>
      </c>
      <c r="B28" s="3" t="s">
        <v>544</v>
      </c>
      <c r="C28" s="3" t="s">
        <v>50</v>
      </c>
    </row>
    <row r="29" spans="1:3" ht="18" customHeight="1" x14ac:dyDescent="0.2">
      <c r="A29" s="3" t="s">
        <v>21</v>
      </c>
      <c r="B29" s="3" t="s">
        <v>545</v>
      </c>
      <c r="C29" s="3" t="s">
        <v>50</v>
      </c>
    </row>
    <row r="30" spans="1:3" ht="18" customHeight="1" x14ac:dyDescent="0.2">
      <c r="A30" s="3" t="s">
        <v>21</v>
      </c>
      <c r="B30" s="3" t="s">
        <v>546</v>
      </c>
      <c r="C30" s="3" t="s">
        <v>50</v>
      </c>
    </row>
    <row r="31" spans="1:3" ht="18" customHeight="1" x14ac:dyDescent="0.2">
      <c r="A31" s="3" t="s">
        <v>21</v>
      </c>
      <c r="B31" s="3" t="s">
        <v>547</v>
      </c>
      <c r="C31" s="3" t="s">
        <v>50</v>
      </c>
    </row>
    <row r="32" spans="1:3" ht="18" customHeight="1" x14ac:dyDescent="0.2">
      <c r="A32" s="3" t="s">
        <v>5</v>
      </c>
      <c r="B32" s="3" t="s">
        <v>548</v>
      </c>
      <c r="C32" s="3" t="s">
        <v>77</v>
      </c>
    </row>
    <row r="33" spans="1:3" ht="18" customHeight="1" x14ac:dyDescent="0.2">
      <c r="A33" s="3" t="s">
        <v>5</v>
      </c>
      <c r="B33" s="3" t="s">
        <v>549</v>
      </c>
      <c r="C33" s="3" t="s">
        <v>6</v>
      </c>
    </row>
    <row r="34" spans="1:3" ht="18" customHeight="1" x14ac:dyDescent="0.2">
      <c r="A34" s="3" t="s">
        <v>5</v>
      </c>
      <c r="B34" s="3" t="s">
        <v>550</v>
      </c>
      <c r="C34" s="3" t="s">
        <v>6</v>
      </c>
    </row>
    <row r="35" spans="1:3" ht="18" customHeight="1" x14ac:dyDescent="0.2">
      <c r="A35" s="3" t="s">
        <v>5</v>
      </c>
      <c r="B35" s="3" t="s">
        <v>551</v>
      </c>
      <c r="C35" s="3" t="s">
        <v>6</v>
      </c>
    </row>
    <row r="36" spans="1:3" ht="18" customHeight="1" x14ac:dyDescent="0.2">
      <c r="A36" s="3" t="s">
        <v>25</v>
      </c>
      <c r="B36" s="3" t="s">
        <v>552</v>
      </c>
      <c r="C36" s="3" t="s">
        <v>62</v>
      </c>
    </row>
    <row r="37" spans="1:3" ht="18" customHeight="1" x14ac:dyDescent="0.2">
      <c r="A37" s="3" t="s">
        <v>25</v>
      </c>
      <c r="B37" s="3" t="s">
        <v>553</v>
      </c>
      <c r="C37" s="3" t="s">
        <v>62</v>
      </c>
    </row>
    <row r="38" spans="1:3" ht="18" customHeight="1" x14ac:dyDescent="0.2">
      <c r="A38" s="3" t="s">
        <v>46</v>
      </c>
      <c r="B38" s="3" t="s">
        <v>554</v>
      </c>
      <c r="C38" s="3" t="s">
        <v>6</v>
      </c>
    </row>
    <row r="39" spans="1:3" ht="18" customHeight="1" x14ac:dyDescent="0.2">
      <c r="A39" s="3" t="s">
        <v>46</v>
      </c>
      <c r="B39" s="3" t="s">
        <v>555</v>
      </c>
      <c r="C39" s="3" t="s">
        <v>6</v>
      </c>
    </row>
    <row r="40" spans="1:3" ht="18" customHeight="1" x14ac:dyDescent="0.2">
      <c r="A40" s="3" t="s">
        <v>46</v>
      </c>
      <c r="B40" s="3" t="s">
        <v>556</v>
      </c>
      <c r="C40" s="3" t="s">
        <v>6</v>
      </c>
    </row>
    <row r="41" spans="1:3" ht="18" customHeight="1" x14ac:dyDescent="0.2">
      <c r="A41" s="3" t="s">
        <v>46</v>
      </c>
      <c r="B41" s="3" t="s">
        <v>557</v>
      </c>
      <c r="C41" s="3" t="s">
        <v>6</v>
      </c>
    </row>
    <row r="42" spans="1:3" ht="18" customHeight="1" x14ac:dyDescent="0.2">
      <c r="A42" s="3" t="s">
        <v>46</v>
      </c>
      <c r="B42" s="3" t="s">
        <v>558</v>
      </c>
      <c r="C42" s="3" t="s">
        <v>6</v>
      </c>
    </row>
    <row r="43" spans="1:3" ht="18" customHeight="1" x14ac:dyDescent="0.2">
      <c r="A43" s="3" t="s">
        <v>46</v>
      </c>
      <c r="B43" s="3" t="s">
        <v>559</v>
      </c>
      <c r="C43" s="3" t="s">
        <v>6</v>
      </c>
    </row>
    <row r="44" spans="1:3" ht="18" customHeight="1" x14ac:dyDescent="0.2">
      <c r="A44" s="3" t="s">
        <v>46</v>
      </c>
      <c r="B44" s="3" t="s">
        <v>560</v>
      </c>
      <c r="C44" s="3" t="s">
        <v>6</v>
      </c>
    </row>
    <row r="45" spans="1:3" ht="18" customHeight="1" x14ac:dyDescent="0.2">
      <c r="A45" s="3" t="s">
        <v>46</v>
      </c>
      <c r="B45" s="3" t="s">
        <v>561</v>
      </c>
      <c r="C45" s="3" t="s">
        <v>6</v>
      </c>
    </row>
    <row r="46" spans="1:3" ht="18" customHeight="1" x14ac:dyDescent="0.2">
      <c r="A46" s="3" t="s">
        <v>46</v>
      </c>
      <c r="B46" s="3" t="s">
        <v>562</v>
      </c>
      <c r="C46" s="3" t="s">
        <v>6</v>
      </c>
    </row>
    <row r="47" spans="1:3" ht="18" customHeight="1" x14ac:dyDescent="0.2">
      <c r="A47" s="3" t="s">
        <v>46</v>
      </c>
      <c r="B47" s="3" t="s">
        <v>563</v>
      </c>
      <c r="C47" s="3" t="s">
        <v>6</v>
      </c>
    </row>
    <row r="48" spans="1:3" ht="18" customHeight="1" x14ac:dyDescent="0.2">
      <c r="A48" s="3" t="s">
        <v>46</v>
      </c>
      <c r="B48" s="3" t="s">
        <v>564</v>
      </c>
      <c r="C48" s="3" t="s">
        <v>6</v>
      </c>
    </row>
    <row r="49" spans="1:3" ht="18" customHeight="1" x14ac:dyDescent="0.2">
      <c r="A49" s="3" t="s">
        <v>46</v>
      </c>
      <c r="B49" s="3" t="s">
        <v>565</v>
      </c>
      <c r="C49" s="3" t="s">
        <v>6</v>
      </c>
    </row>
    <row r="50" spans="1:3" ht="18" customHeight="1" x14ac:dyDescent="0.2">
      <c r="A50" s="3" t="s">
        <v>46</v>
      </c>
      <c r="B50" s="3" t="s">
        <v>566</v>
      </c>
      <c r="C50" s="3" t="s">
        <v>6</v>
      </c>
    </row>
    <row r="51" spans="1:3" ht="18" customHeight="1" x14ac:dyDescent="0.2">
      <c r="A51" s="3" t="s">
        <v>46</v>
      </c>
      <c r="B51" s="3" t="s">
        <v>567</v>
      </c>
      <c r="C51" s="3" t="s">
        <v>6</v>
      </c>
    </row>
    <row r="52" spans="1:3" ht="18" customHeight="1" x14ac:dyDescent="0.2">
      <c r="A52" s="3" t="s">
        <v>46</v>
      </c>
      <c r="B52" s="3" t="s">
        <v>568</v>
      </c>
      <c r="C52" s="3" t="s">
        <v>6</v>
      </c>
    </row>
    <row r="53" spans="1:3" ht="18" customHeight="1" x14ac:dyDescent="0.2">
      <c r="A53" s="3" t="s">
        <v>46</v>
      </c>
      <c r="B53" s="3" t="s">
        <v>569</v>
      </c>
      <c r="C53" s="3" t="s">
        <v>6</v>
      </c>
    </row>
    <row r="54" spans="1:3" ht="18" customHeight="1" x14ac:dyDescent="0.2">
      <c r="A54" s="3" t="s">
        <v>46</v>
      </c>
      <c r="B54" s="3" t="s">
        <v>570</v>
      </c>
      <c r="C54" s="3" t="s">
        <v>6</v>
      </c>
    </row>
    <row r="55" spans="1:3" ht="18" customHeight="1" x14ac:dyDescent="0.2">
      <c r="A55" s="3" t="s">
        <v>137</v>
      </c>
      <c r="B55" s="3" t="s">
        <v>571</v>
      </c>
      <c r="C55" s="3" t="s">
        <v>62</v>
      </c>
    </row>
    <row r="56" spans="1:3" ht="18" customHeight="1" x14ac:dyDescent="0.2">
      <c r="A56" s="3" t="s">
        <v>0</v>
      </c>
      <c r="B56" s="3" t="s">
        <v>572</v>
      </c>
      <c r="C56" s="3" t="s">
        <v>62</v>
      </c>
    </row>
    <row r="57" spans="1:3" ht="18" customHeight="1" x14ac:dyDescent="0.2">
      <c r="A57" s="3" t="s">
        <v>0</v>
      </c>
      <c r="B57" s="3" t="s">
        <v>574</v>
      </c>
      <c r="C57" s="3" t="s">
        <v>62</v>
      </c>
    </row>
    <row r="58" spans="1:3" ht="18" customHeight="1" x14ac:dyDescent="0.2">
      <c r="A58" s="3" t="s">
        <v>0</v>
      </c>
      <c r="B58" s="3" t="s">
        <v>573</v>
      </c>
      <c r="C58" s="3" t="s">
        <v>62</v>
      </c>
    </row>
    <row r="59" spans="1:3" ht="18" customHeight="1" x14ac:dyDescent="0.2">
      <c r="A59" s="3" t="s">
        <v>0</v>
      </c>
      <c r="B59" s="3" t="s">
        <v>575</v>
      </c>
      <c r="C59" s="3" t="s">
        <v>62</v>
      </c>
    </row>
    <row r="60" spans="1:3" ht="18" customHeight="1" x14ac:dyDescent="0.2">
      <c r="A60" s="3" t="s">
        <v>0</v>
      </c>
      <c r="B60" s="3" t="s">
        <v>576</v>
      </c>
      <c r="C60" s="3" t="s">
        <v>6</v>
      </c>
    </row>
    <row r="61" spans="1:3" ht="18" customHeight="1" x14ac:dyDescent="0.2">
      <c r="A61" s="3" t="s">
        <v>0</v>
      </c>
      <c r="B61" s="3" t="s">
        <v>577</v>
      </c>
      <c r="C61" s="3" t="s">
        <v>50</v>
      </c>
    </row>
    <row r="62" spans="1:3" ht="18" customHeight="1" x14ac:dyDescent="0.2">
      <c r="A62" s="3" t="s">
        <v>0</v>
      </c>
      <c r="B62" s="3" t="s">
        <v>578</v>
      </c>
      <c r="C62" s="3" t="s">
        <v>62</v>
      </c>
    </row>
    <row r="63" spans="1:3" ht="18" customHeight="1" x14ac:dyDescent="0.2">
      <c r="A63" s="3" t="s">
        <v>0</v>
      </c>
      <c r="B63" s="3" t="s">
        <v>579</v>
      </c>
      <c r="C63" s="3" t="s">
        <v>62</v>
      </c>
    </row>
    <row r="64" spans="1:3" ht="18" customHeight="1" x14ac:dyDescent="0.2">
      <c r="A64" s="3" t="s">
        <v>0</v>
      </c>
      <c r="B64" s="3" t="s">
        <v>580</v>
      </c>
      <c r="C64" s="3" t="s">
        <v>50</v>
      </c>
    </row>
    <row r="65" spans="1:3" ht="18" customHeight="1" x14ac:dyDescent="0.2">
      <c r="A65" s="3" t="s">
        <v>0</v>
      </c>
      <c r="B65" s="3" t="s">
        <v>581</v>
      </c>
      <c r="C65" s="3" t="s">
        <v>6</v>
      </c>
    </row>
    <row r="66" spans="1:3" ht="18" customHeight="1" x14ac:dyDescent="0.2">
      <c r="A66" s="3" t="s">
        <v>0</v>
      </c>
      <c r="B66" s="3" t="s">
        <v>582</v>
      </c>
      <c r="C66" s="3" t="s">
        <v>6</v>
      </c>
    </row>
    <row r="67" spans="1:3" ht="18" customHeight="1" x14ac:dyDescent="0.2">
      <c r="A67" s="3" t="s">
        <v>0</v>
      </c>
      <c r="B67" s="3" t="s">
        <v>583</v>
      </c>
      <c r="C67" s="3" t="s">
        <v>62</v>
      </c>
    </row>
    <row r="68" spans="1:3" ht="18" customHeight="1" x14ac:dyDescent="0.2">
      <c r="A68" s="3" t="s">
        <v>0</v>
      </c>
      <c r="B68" s="3" t="s">
        <v>920</v>
      </c>
      <c r="C68" s="3" t="s">
        <v>6</v>
      </c>
    </row>
    <row r="69" spans="1:3" ht="18" customHeight="1" x14ac:dyDescent="0.2">
      <c r="A69" s="3" t="s">
        <v>0</v>
      </c>
      <c r="B69" s="3" t="s">
        <v>584</v>
      </c>
      <c r="C69" s="3" t="s">
        <v>77</v>
      </c>
    </row>
    <row r="70" spans="1:3" ht="18" customHeight="1" x14ac:dyDescent="0.2">
      <c r="A70" s="3" t="s">
        <v>0</v>
      </c>
      <c r="B70" s="3" t="s">
        <v>585</v>
      </c>
      <c r="C70" s="3" t="s">
        <v>77</v>
      </c>
    </row>
    <row r="71" spans="1:3" ht="18" customHeight="1" x14ac:dyDescent="0.2">
      <c r="A71" s="3" t="s">
        <v>0</v>
      </c>
      <c r="B71" s="3" t="s">
        <v>620</v>
      </c>
      <c r="C71" s="3" t="s">
        <v>6</v>
      </c>
    </row>
    <row r="72" spans="1:3" ht="18" customHeight="1" x14ac:dyDescent="0.2">
      <c r="A72" s="3" t="s">
        <v>0</v>
      </c>
      <c r="B72" s="3" t="s">
        <v>586</v>
      </c>
      <c r="C72" s="3" t="s">
        <v>62</v>
      </c>
    </row>
    <row r="73" spans="1:3" ht="18" customHeight="1" x14ac:dyDescent="0.2">
      <c r="A73" s="3" t="s">
        <v>0</v>
      </c>
      <c r="B73" s="3" t="s">
        <v>508</v>
      </c>
      <c r="C73" s="3" t="s">
        <v>62</v>
      </c>
    </row>
    <row r="74" spans="1:3" ht="18" customHeight="1" x14ac:dyDescent="0.2">
      <c r="A74" s="3" t="s">
        <v>0</v>
      </c>
      <c r="B74" s="3" t="s">
        <v>587</v>
      </c>
      <c r="C74" s="3" t="s">
        <v>62</v>
      </c>
    </row>
    <row r="75" spans="1:3" ht="18" customHeight="1" x14ac:dyDescent="0.2">
      <c r="A75" s="3" t="s">
        <v>0</v>
      </c>
      <c r="B75" s="3" t="s">
        <v>588</v>
      </c>
      <c r="C75" s="3" t="s">
        <v>62</v>
      </c>
    </row>
    <row r="76" spans="1:3" ht="18" customHeight="1" x14ac:dyDescent="0.2">
      <c r="A76" s="3" t="s">
        <v>0</v>
      </c>
      <c r="B76" s="3" t="s">
        <v>589</v>
      </c>
      <c r="C76" s="3" t="s">
        <v>6</v>
      </c>
    </row>
    <row r="77" spans="1:3" ht="18" customHeight="1" x14ac:dyDescent="0.2">
      <c r="A77" s="3" t="s">
        <v>0</v>
      </c>
      <c r="B77" s="3" t="s">
        <v>590</v>
      </c>
      <c r="C77" s="3" t="s">
        <v>6</v>
      </c>
    </row>
    <row r="78" spans="1:3" ht="18" customHeight="1" x14ac:dyDescent="0.2">
      <c r="A78" s="3" t="s">
        <v>0</v>
      </c>
      <c r="B78" s="3" t="s">
        <v>591</v>
      </c>
      <c r="C78" s="3" t="s">
        <v>6</v>
      </c>
    </row>
    <row r="79" spans="1:3" ht="18" customHeight="1" x14ac:dyDescent="0.2">
      <c r="A79" s="3" t="s">
        <v>0</v>
      </c>
      <c r="B79" s="3" t="s">
        <v>592</v>
      </c>
      <c r="C79" s="3" t="s">
        <v>6</v>
      </c>
    </row>
    <row r="80" spans="1:3" ht="18" customHeight="1" x14ac:dyDescent="0.2">
      <c r="A80" s="3" t="s">
        <v>0</v>
      </c>
      <c r="B80" s="3" t="s">
        <v>593</v>
      </c>
      <c r="C80" s="3" t="s">
        <v>6</v>
      </c>
    </row>
    <row r="81" spans="1:3" ht="18" customHeight="1" x14ac:dyDescent="0.2">
      <c r="A81" s="3" t="s">
        <v>0</v>
      </c>
      <c r="B81" s="45" t="s">
        <v>149</v>
      </c>
      <c r="C81" s="3" t="s">
        <v>6</v>
      </c>
    </row>
    <row r="82" spans="1:3" ht="18" customHeight="1" x14ac:dyDescent="0.2">
      <c r="A82" s="3" t="s">
        <v>0</v>
      </c>
      <c r="B82" s="45" t="s">
        <v>150</v>
      </c>
      <c r="C82" s="3" t="s">
        <v>6</v>
      </c>
    </row>
    <row r="83" spans="1:3" ht="18" customHeight="1" x14ac:dyDescent="0.2">
      <c r="A83" s="3" t="s">
        <v>0</v>
      </c>
      <c r="B83" s="3" t="s">
        <v>7</v>
      </c>
      <c r="C83" s="3" t="s">
        <v>6</v>
      </c>
    </row>
    <row r="84" spans="1:3" ht="18" customHeight="1" x14ac:dyDescent="0.2">
      <c r="A84" s="3" t="s">
        <v>0</v>
      </c>
      <c r="B84" s="3" t="s">
        <v>594</v>
      </c>
      <c r="C84" s="3" t="s">
        <v>50</v>
      </c>
    </row>
    <row r="85" spans="1:3" ht="18" customHeight="1" x14ac:dyDescent="0.2">
      <c r="A85" s="3" t="s">
        <v>0</v>
      </c>
      <c r="B85" s="3" t="s">
        <v>595</v>
      </c>
      <c r="C85" s="3" t="s">
        <v>50</v>
      </c>
    </row>
    <row r="86" spans="1:3" ht="18" customHeight="1" x14ac:dyDescent="0.2">
      <c r="A86" s="3" t="s">
        <v>0</v>
      </c>
      <c r="B86" s="3" t="s">
        <v>596</v>
      </c>
      <c r="C86" s="3" t="s">
        <v>50</v>
      </c>
    </row>
    <row r="87" spans="1:3" ht="18" customHeight="1" x14ac:dyDescent="0.2">
      <c r="A87" s="3" t="s">
        <v>0</v>
      </c>
      <c r="B87" s="3" t="s">
        <v>597</v>
      </c>
      <c r="C87" s="3" t="s">
        <v>50</v>
      </c>
    </row>
    <row r="88" spans="1:3" ht="18" customHeight="1" x14ac:dyDescent="0.2">
      <c r="A88" s="3" t="s">
        <v>0</v>
      </c>
      <c r="B88" s="3" t="s">
        <v>598</v>
      </c>
      <c r="C88" s="3" t="s">
        <v>50</v>
      </c>
    </row>
    <row r="89" spans="1:3" ht="18" customHeight="1" x14ac:dyDescent="0.2">
      <c r="A89" s="3" t="s">
        <v>0</v>
      </c>
      <c r="B89" s="3" t="s">
        <v>599</v>
      </c>
      <c r="C89" s="3" t="s">
        <v>50</v>
      </c>
    </row>
    <row r="90" spans="1:3" ht="18" customHeight="1" x14ac:dyDescent="0.2">
      <c r="A90" s="3" t="s">
        <v>0</v>
      </c>
      <c r="B90" s="3" t="s">
        <v>600</v>
      </c>
      <c r="C90" s="3" t="s">
        <v>62</v>
      </c>
    </row>
    <row r="91" spans="1:3" ht="18" customHeight="1" x14ac:dyDescent="0.2">
      <c r="A91" s="3" t="s">
        <v>0</v>
      </c>
      <c r="B91" s="3" t="s">
        <v>601</v>
      </c>
      <c r="C91" s="3" t="s">
        <v>62</v>
      </c>
    </row>
    <row r="92" spans="1:3" ht="18" customHeight="1" x14ac:dyDescent="0.2">
      <c r="A92" s="3" t="s">
        <v>0</v>
      </c>
      <c r="B92" s="3" t="s">
        <v>602</v>
      </c>
      <c r="C92" s="3" t="s">
        <v>77</v>
      </c>
    </row>
    <row r="93" spans="1:3" ht="18" customHeight="1" x14ac:dyDescent="0.2">
      <c r="A93" s="3" t="s">
        <v>0</v>
      </c>
      <c r="B93" s="3" t="s">
        <v>603</v>
      </c>
      <c r="C93" s="3" t="s">
        <v>77</v>
      </c>
    </row>
    <row r="94" spans="1:3" ht="18" customHeight="1" x14ac:dyDescent="0.2">
      <c r="A94" s="3" t="s">
        <v>0</v>
      </c>
      <c r="B94" s="3" t="s">
        <v>604</v>
      </c>
      <c r="C94" s="3" t="s">
        <v>62</v>
      </c>
    </row>
    <row r="95" spans="1:3" ht="18" customHeight="1" x14ac:dyDescent="0.2">
      <c r="A95" s="3" t="s">
        <v>0</v>
      </c>
      <c r="B95" s="3" t="s">
        <v>605</v>
      </c>
      <c r="C95" s="3" t="s">
        <v>62</v>
      </c>
    </row>
    <row r="96" spans="1:3" ht="18" customHeight="1" x14ac:dyDescent="0.2">
      <c r="A96" s="3" t="s">
        <v>0</v>
      </c>
      <c r="B96" s="3" t="s">
        <v>513</v>
      </c>
      <c r="C96" s="3" t="s">
        <v>62</v>
      </c>
    </row>
    <row r="97" spans="1:3" ht="18" customHeight="1" x14ac:dyDescent="0.2">
      <c r="A97" s="3" t="s">
        <v>0</v>
      </c>
      <c r="B97" s="3" t="s">
        <v>606</v>
      </c>
      <c r="C97" s="3" t="s">
        <v>62</v>
      </c>
    </row>
    <row r="98" spans="1:3" ht="18" customHeight="1" x14ac:dyDescent="0.2">
      <c r="A98" s="3" t="s">
        <v>0</v>
      </c>
      <c r="B98" s="3" t="s">
        <v>607</v>
      </c>
      <c r="C98" s="3" t="s">
        <v>62</v>
      </c>
    </row>
    <row r="99" spans="1:3" ht="18" customHeight="1" x14ac:dyDescent="0.2">
      <c r="A99" s="3" t="s">
        <v>0</v>
      </c>
      <c r="B99" s="3" t="s">
        <v>608</v>
      </c>
      <c r="C99" s="3" t="s">
        <v>62</v>
      </c>
    </row>
    <row r="100" spans="1:3" ht="18" customHeight="1" x14ac:dyDescent="0.2">
      <c r="A100" s="3" t="s">
        <v>0</v>
      </c>
      <c r="B100" s="3" t="s">
        <v>609</v>
      </c>
      <c r="C100" s="3" t="s">
        <v>62</v>
      </c>
    </row>
    <row r="101" spans="1:3" ht="18" customHeight="1" x14ac:dyDescent="0.2">
      <c r="A101" s="3" t="s">
        <v>0</v>
      </c>
      <c r="B101" s="3" t="s">
        <v>610</v>
      </c>
      <c r="C101" s="3" t="s">
        <v>62</v>
      </c>
    </row>
    <row r="102" spans="1:3" ht="18" customHeight="1" x14ac:dyDescent="0.2">
      <c r="A102" s="3" t="s">
        <v>0</v>
      </c>
      <c r="B102" s="3" t="s">
        <v>611</v>
      </c>
      <c r="C102" s="3" t="s">
        <v>62</v>
      </c>
    </row>
    <row r="103" spans="1:3" ht="18" customHeight="1" x14ac:dyDescent="0.2">
      <c r="A103" s="3" t="s">
        <v>0</v>
      </c>
      <c r="B103" s="3" t="s">
        <v>612</v>
      </c>
      <c r="C103" s="3" t="s">
        <v>62</v>
      </c>
    </row>
    <row r="104" spans="1:3" ht="18" customHeight="1" x14ac:dyDescent="0.2">
      <c r="A104" s="3" t="s">
        <v>0</v>
      </c>
      <c r="B104" s="3" t="s">
        <v>613</v>
      </c>
      <c r="C104" s="3" t="s">
        <v>62</v>
      </c>
    </row>
    <row r="105" spans="1:3" ht="18" customHeight="1" x14ac:dyDescent="0.2">
      <c r="A105" s="3" t="s">
        <v>0</v>
      </c>
      <c r="B105" s="3" t="s">
        <v>614</v>
      </c>
      <c r="C105" s="3" t="s">
        <v>6</v>
      </c>
    </row>
    <row r="106" spans="1:3" ht="18" customHeight="1" x14ac:dyDescent="0.2">
      <c r="A106" s="3" t="s">
        <v>0</v>
      </c>
      <c r="B106" s="3" t="s">
        <v>615</v>
      </c>
      <c r="C106" s="3" t="s">
        <v>50</v>
      </c>
    </row>
    <row r="107" spans="1:3" ht="18" customHeight="1" x14ac:dyDescent="0.2">
      <c r="A107" s="3" t="s">
        <v>0</v>
      </c>
      <c r="B107" s="3" t="s">
        <v>616</v>
      </c>
      <c r="C107" s="3" t="s">
        <v>50</v>
      </c>
    </row>
    <row r="108" spans="1:3" ht="18" customHeight="1" x14ac:dyDescent="0.2">
      <c r="A108" s="3" t="s">
        <v>0</v>
      </c>
      <c r="B108" s="3" t="s">
        <v>617</v>
      </c>
      <c r="C108" s="3" t="s">
        <v>50</v>
      </c>
    </row>
    <row r="109" spans="1:3" ht="18" customHeight="1" x14ac:dyDescent="0.2">
      <c r="A109" s="3" t="s">
        <v>0</v>
      </c>
      <c r="B109" s="3" t="s">
        <v>921</v>
      </c>
      <c r="C109" s="3" t="s">
        <v>6</v>
      </c>
    </row>
    <row r="110" spans="1:3" ht="18" customHeight="1" x14ac:dyDescent="0.2">
      <c r="A110" s="3" t="s">
        <v>0</v>
      </c>
      <c r="B110" s="3" t="s">
        <v>149</v>
      </c>
      <c r="C110" s="3" t="s">
        <v>6</v>
      </c>
    </row>
    <row r="111" spans="1:3" ht="18" customHeight="1" x14ac:dyDescent="0.2">
      <c r="A111" s="3" t="s">
        <v>0</v>
      </c>
      <c r="B111" s="3" t="s">
        <v>150</v>
      </c>
      <c r="C111" s="3" t="s">
        <v>6</v>
      </c>
    </row>
    <row r="112" spans="1:3" ht="18" customHeight="1" x14ac:dyDescent="0.2">
      <c r="A112" s="3" t="s">
        <v>0</v>
      </c>
      <c r="B112" s="3" t="s">
        <v>618</v>
      </c>
      <c r="C112" s="3" t="s">
        <v>6</v>
      </c>
    </row>
    <row r="113" spans="1:3" ht="18" customHeight="1" x14ac:dyDescent="0.2">
      <c r="A113" s="3" t="s">
        <v>0</v>
      </c>
      <c r="B113" s="3" t="s">
        <v>619</v>
      </c>
      <c r="C113" s="3" t="s">
        <v>6</v>
      </c>
    </row>
    <row r="114" spans="1:3" ht="18" customHeight="1" x14ac:dyDescent="0.2">
      <c r="A114" s="3" t="s">
        <v>401</v>
      </c>
      <c r="B114" s="3" t="s">
        <v>922</v>
      </c>
      <c r="C114" s="3" t="s">
        <v>485</v>
      </c>
    </row>
    <row r="115" spans="1:3" ht="18" customHeight="1" x14ac:dyDescent="0.2">
      <c r="A115" s="3" t="s">
        <v>401</v>
      </c>
      <c r="B115" s="3" t="s">
        <v>923</v>
      </c>
      <c r="C115" s="3" t="s">
        <v>110</v>
      </c>
    </row>
    <row r="116" spans="1:3" ht="18" customHeight="1" x14ac:dyDescent="0.2">
      <c r="A116" s="3" t="s">
        <v>401</v>
      </c>
      <c r="B116" s="3" t="s">
        <v>621</v>
      </c>
      <c r="C116" s="3" t="s">
        <v>77</v>
      </c>
    </row>
    <row r="117" spans="1:3" ht="18" customHeight="1" x14ac:dyDescent="0.2">
      <c r="A117" s="3" t="s">
        <v>401</v>
      </c>
      <c r="B117" s="3" t="s">
        <v>622</v>
      </c>
      <c r="C117" s="3" t="s">
        <v>77</v>
      </c>
    </row>
    <row r="118" spans="1:3" ht="18" customHeight="1" x14ac:dyDescent="0.2">
      <c r="A118" s="3" t="s">
        <v>401</v>
      </c>
      <c r="B118" s="3" t="s">
        <v>623</v>
      </c>
      <c r="C118" s="3" t="s">
        <v>77</v>
      </c>
    </row>
    <row r="119" spans="1:3" ht="18" customHeight="1" x14ac:dyDescent="0.2">
      <c r="A119" s="3" t="s">
        <v>401</v>
      </c>
      <c r="B119" s="3" t="s">
        <v>624</v>
      </c>
      <c r="C119" s="3" t="s">
        <v>77</v>
      </c>
    </row>
    <row r="120" spans="1:3" ht="18" customHeight="1" x14ac:dyDescent="0.2">
      <c r="A120" s="3" t="s">
        <v>401</v>
      </c>
      <c r="B120" s="3" t="s">
        <v>625</v>
      </c>
      <c r="C120" s="3" t="s">
        <v>77</v>
      </c>
    </row>
    <row r="121" spans="1:3" ht="18" customHeight="1" x14ac:dyDescent="0.2">
      <c r="A121" s="3" t="s">
        <v>401</v>
      </c>
      <c r="B121" s="3" t="s">
        <v>924</v>
      </c>
      <c r="C121" s="3" t="s">
        <v>110</v>
      </c>
    </row>
    <row r="122" spans="1:3" ht="18" customHeight="1" x14ac:dyDescent="0.2">
      <c r="A122" s="3" t="s">
        <v>106</v>
      </c>
      <c r="B122" s="3" t="s">
        <v>626</v>
      </c>
      <c r="C122" s="3" t="s">
        <v>77</v>
      </c>
    </row>
    <row r="123" spans="1:3" ht="18" customHeight="1" x14ac:dyDescent="0.2">
      <c r="A123" s="3" t="s">
        <v>15</v>
      </c>
      <c r="B123" s="3" t="s">
        <v>627</v>
      </c>
      <c r="C123" s="3" t="s">
        <v>6</v>
      </c>
    </row>
    <row r="124" spans="1:3" ht="18" customHeight="1" x14ac:dyDescent="0.2">
      <c r="A124" s="3" t="s">
        <v>15</v>
      </c>
      <c r="B124" s="3" t="s">
        <v>628</v>
      </c>
      <c r="C124" s="3" t="s">
        <v>6</v>
      </c>
    </row>
    <row r="125" spans="1:3" ht="18" customHeight="1" x14ac:dyDescent="0.2">
      <c r="A125" s="3" t="s">
        <v>23</v>
      </c>
      <c r="B125" s="3" t="s">
        <v>629</v>
      </c>
      <c r="C125" s="3" t="s">
        <v>62</v>
      </c>
    </row>
    <row r="126" spans="1:3" ht="18" customHeight="1" x14ac:dyDescent="0.2">
      <c r="A126" s="3" t="s">
        <v>23</v>
      </c>
      <c r="B126" s="3" t="s">
        <v>630</v>
      </c>
      <c r="C126" s="3" t="s">
        <v>62</v>
      </c>
    </row>
    <row r="127" spans="1:3" ht="18" customHeight="1" x14ac:dyDescent="0.2">
      <c r="A127" s="3" t="s">
        <v>23</v>
      </c>
      <c r="B127" s="3" t="s">
        <v>631</v>
      </c>
      <c r="C127" s="3" t="s">
        <v>62</v>
      </c>
    </row>
    <row r="128" spans="1:3" ht="18" customHeight="1" x14ac:dyDescent="0.2">
      <c r="A128" s="3" t="s">
        <v>23</v>
      </c>
      <c r="B128" s="3" t="s">
        <v>632</v>
      </c>
      <c r="C128" s="3" t="s">
        <v>62</v>
      </c>
    </row>
    <row r="129" spans="1:3" ht="18" customHeight="1" x14ac:dyDescent="0.2">
      <c r="A129" s="3" t="s">
        <v>23</v>
      </c>
      <c r="B129" s="3" t="s">
        <v>510</v>
      </c>
      <c r="C129" s="3" t="s">
        <v>62</v>
      </c>
    </row>
    <row r="130" spans="1:3" ht="18" customHeight="1" x14ac:dyDescent="0.2">
      <c r="A130" s="3" t="s">
        <v>23</v>
      </c>
      <c r="B130" s="3" t="s">
        <v>633</v>
      </c>
      <c r="C130" s="3" t="s">
        <v>62</v>
      </c>
    </row>
    <row r="131" spans="1:3" ht="18" customHeight="1" x14ac:dyDescent="0.2">
      <c r="A131" s="3" t="s">
        <v>23</v>
      </c>
      <c r="B131" s="3" t="s">
        <v>634</v>
      </c>
      <c r="C131" s="3" t="s">
        <v>62</v>
      </c>
    </row>
    <row r="132" spans="1:3" ht="18" customHeight="1" x14ac:dyDescent="0.2">
      <c r="A132" s="3" t="s">
        <v>23</v>
      </c>
      <c r="B132" s="3" t="s">
        <v>635</v>
      </c>
      <c r="C132" s="3" t="s">
        <v>62</v>
      </c>
    </row>
    <row r="133" spans="1:3" ht="18" customHeight="1" x14ac:dyDescent="0.2">
      <c r="A133" s="3" t="s">
        <v>23</v>
      </c>
      <c r="B133" s="3" t="s">
        <v>636</v>
      </c>
      <c r="C133" s="3" t="s">
        <v>62</v>
      </c>
    </row>
    <row r="134" spans="1:3" ht="18" customHeight="1" x14ac:dyDescent="0.2">
      <c r="A134" s="3" t="s">
        <v>23</v>
      </c>
      <c r="B134" s="3" t="s">
        <v>637</v>
      </c>
      <c r="C134" s="3" t="s">
        <v>62</v>
      </c>
    </row>
    <row r="135" spans="1:3" ht="18" customHeight="1" x14ac:dyDescent="0.2">
      <c r="A135" s="3" t="s">
        <v>23</v>
      </c>
      <c r="B135" s="3" t="s">
        <v>638</v>
      </c>
      <c r="C135" s="3" t="s">
        <v>62</v>
      </c>
    </row>
    <row r="136" spans="1:3" ht="18" customHeight="1" x14ac:dyDescent="0.2">
      <c r="A136" s="3" t="s">
        <v>23</v>
      </c>
      <c r="B136" s="3" t="s">
        <v>514</v>
      </c>
      <c r="C136" s="3" t="s">
        <v>62</v>
      </c>
    </row>
    <row r="137" spans="1:3" ht="18" customHeight="1" x14ac:dyDescent="0.2">
      <c r="A137" s="3" t="s">
        <v>23</v>
      </c>
      <c r="B137" s="3" t="s">
        <v>639</v>
      </c>
      <c r="C137" s="3" t="s">
        <v>62</v>
      </c>
    </row>
    <row r="138" spans="1:3" ht="18" customHeight="1" x14ac:dyDescent="0.2">
      <c r="A138" s="3" t="s">
        <v>23</v>
      </c>
      <c r="B138" s="3" t="s">
        <v>640</v>
      </c>
      <c r="C138" s="3" t="s">
        <v>62</v>
      </c>
    </row>
    <row r="139" spans="1:3" ht="18" customHeight="1" x14ac:dyDescent="0.2">
      <c r="A139" s="3" t="s">
        <v>23</v>
      </c>
      <c r="B139" s="3" t="s">
        <v>641</v>
      </c>
      <c r="C139" s="3" t="s">
        <v>62</v>
      </c>
    </row>
    <row r="140" spans="1:3" ht="18" customHeight="1" x14ac:dyDescent="0.2">
      <c r="A140" s="3" t="s">
        <v>23</v>
      </c>
      <c r="B140" s="3" t="s">
        <v>642</v>
      </c>
      <c r="C140" s="3" t="s">
        <v>62</v>
      </c>
    </row>
    <row r="141" spans="1:3" ht="18" customHeight="1" x14ac:dyDescent="0.2">
      <c r="A141" s="3" t="s">
        <v>23</v>
      </c>
      <c r="B141" s="3" t="s">
        <v>643</v>
      </c>
      <c r="C141" s="3" t="s">
        <v>62</v>
      </c>
    </row>
    <row r="142" spans="1:3" ht="18" customHeight="1" x14ac:dyDescent="0.2">
      <c r="A142" s="3" t="s">
        <v>1</v>
      </c>
      <c r="B142" s="3" t="s">
        <v>644</v>
      </c>
      <c r="C142" s="3" t="s">
        <v>6</v>
      </c>
    </row>
    <row r="143" spans="1:3" ht="18" customHeight="1" x14ac:dyDescent="0.2">
      <c r="A143" s="3" t="s">
        <v>1</v>
      </c>
      <c r="B143" s="3" t="s">
        <v>645</v>
      </c>
      <c r="C143" s="3" t="s">
        <v>6</v>
      </c>
    </row>
    <row r="144" spans="1:3" ht="18" customHeight="1" x14ac:dyDescent="0.2">
      <c r="A144" s="3" t="s">
        <v>1</v>
      </c>
      <c r="B144" s="3" t="s">
        <v>646</v>
      </c>
      <c r="C144" s="3" t="s">
        <v>6</v>
      </c>
    </row>
    <row r="145" spans="1:3" ht="18" customHeight="1" x14ac:dyDescent="0.2">
      <c r="A145" s="3" t="s">
        <v>1</v>
      </c>
      <c r="B145" s="3" t="s">
        <v>647</v>
      </c>
      <c r="C145" s="3" t="s">
        <v>6</v>
      </c>
    </row>
    <row r="146" spans="1:3" ht="18" customHeight="1" x14ac:dyDescent="0.2">
      <c r="A146" s="3" t="s">
        <v>1</v>
      </c>
      <c r="B146" s="3" t="s">
        <v>648</v>
      </c>
      <c r="C146" s="3" t="s">
        <v>6</v>
      </c>
    </row>
    <row r="147" spans="1:3" ht="18" customHeight="1" x14ac:dyDescent="0.2">
      <c r="A147" s="3" t="s">
        <v>1</v>
      </c>
      <c r="B147" s="3" t="s">
        <v>649</v>
      </c>
      <c r="C147" s="3" t="s">
        <v>6</v>
      </c>
    </row>
    <row r="148" spans="1:3" ht="18" customHeight="1" x14ac:dyDescent="0.2">
      <c r="A148" s="3" t="s">
        <v>1</v>
      </c>
      <c r="B148" s="3" t="s">
        <v>650</v>
      </c>
      <c r="C148" s="3" t="s">
        <v>6</v>
      </c>
    </row>
    <row r="149" spans="1:3" ht="18" customHeight="1" x14ac:dyDescent="0.2">
      <c r="A149" s="3" t="s">
        <v>1</v>
      </c>
      <c r="B149" s="3" t="s">
        <v>651</v>
      </c>
      <c r="C149" s="3" t="s">
        <v>6</v>
      </c>
    </row>
    <row r="150" spans="1:3" ht="18" customHeight="1" x14ac:dyDescent="0.2">
      <c r="A150" s="3" t="s">
        <v>1</v>
      </c>
      <c r="B150" s="3" t="s">
        <v>652</v>
      </c>
      <c r="C150" s="3" t="s">
        <v>6</v>
      </c>
    </row>
    <row r="151" spans="1:3" ht="18" customHeight="1" x14ac:dyDescent="0.2">
      <c r="A151" s="3" t="s">
        <v>1</v>
      </c>
      <c r="B151" s="3" t="s">
        <v>653</v>
      </c>
      <c r="C151" s="3" t="s">
        <v>6</v>
      </c>
    </row>
    <row r="152" spans="1:3" ht="18" customHeight="1" x14ac:dyDescent="0.2">
      <c r="A152" s="3" t="s">
        <v>1</v>
      </c>
      <c r="B152" s="3" t="s">
        <v>654</v>
      </c>
      <c r="C152" s="3" t="s">
        <v>6</v>
      </c>
    </row>
    <row r="153" spans="1:3" ht="18" customHeight="1" x14ac:dyDescent="0.2">
      <c r="A153" s="3" t="s">
        <v>1</v>
      </c>
      <c r="B153" s="3" t="s">
        <v>655</v>
      </c>
      <c r="C153" s="3" t="s">
        <v>6</v>
      </c>
    </row>
    <row r="154" spans="1:3" ht="18" customHeight="1" x14ac:dyDescent="0.2">
      <c r="A154" s="3" t="s">
        <v>1</v>
      </c>
      <c r="B154" s="3" t="s">
        <v>656</v>
      </c>
      <c r="C154" s="3" t="s">
        <v>6</v>
      </c>
    </row>
    <row r="155" spans="1:3" ht="18" customHeight="1" x14ac:dyDescent="0.2">
      <c r="A155" s="3" t="s">
        <v>1</v>
      </c>
      <c r="B155" s="3" t="s">
        <v>657</v>
      </c>
      <c r="C155" s="3" t="s">
        <v>6</v>
      </c>
    </row>
    <row r="156" spans="1:3" ht="18" customHeight="1" x14ac:dyDescent="0.2">
      <c r="A156" s="3" t="s">
        <v>1</v>
      </c>
      <c r="B156" s="3" t="s">
        <v>658</v>
      </c>
      <c r="C156" s="3" t="s">
        <v>6</v>
      </c>
    </row>
    <row r="157" spans="1:3" ht="18" customHeight="1" x14ac:dyDescent="0.2">
      <c r="A157" s="3" t="s">
        <v>1</v>
      </c>
      <c r="B157" s="3" t="s">
        <v>659</v>
      </c>
      <c r="C157" s="3" t="s">
        <v>6</v>
      </c>
    </row>
    <row r="158" spans="1:3" ht="18" customHeight="1" x14ac:dyDescent="0.2">
      <c r="A158" s="3" t="s">
        <v>1</v>
      </c>
      <c r="B158" s="3" t="s">
        <v>660</v>
      </c>
      <c r="C158" s="3" t="s">
        <v>6</v>
      </c>
    </row>
    <row r="159" spans="1:3" ht="18" customHeight="1" x14ac:dyDescent="0.2">
      <c r="A159" s="3" t="s">
        <v>1</v>
      </c>
      <c r="B159" s="3" t="s">
        <v>661</v>
      </c>
      <c r="C159" s="3" t="s">
        <v>6</v>
      </c>
    </row>
    <row r="160" spans="1:3" ht="18" customHeight="1" x14ac:dyDescent="0.2">
      <c r="A160" s="3" t="s">
        <v>1</v>
      </c>
      <c r="B160" s="3" t="s">
        <v>662</v>
      </c>
      <c r="C160" s="3" t="s">
        <v>6</v>
      </c>
    </row>
    <row r="161" spans="1:3" ht="18" customHeight="1" x14ac:dyDescent="0.2">
      <c r="A161" s="3" t="s">
        <v>1</v>
      </c>
      <c r="B161" s="3" t="s">
        <v>663</v>
      </c>
      <c r="C161" s="3" t="s">
        <v>6</v>
      </c>
    </row>
    <row r="162" spans="1:3" ht="18" customHeight="1" x14ac:dyDescent="0.2">
      <c r="A162" s="3" t="s">
        <v>1</v>
      </c>
      <c r="B162" s="3" t="s">
        <v>664</v>
      </c>
      <c r="C162" s="3" t="s">
        <v>6</v>
      </c>
    </row>
    <row r="163" spans="1:3" ht="18" customHeight="1" x14ac:dyDescent="0.2">
      <c r="A163" s="3" t="s">
        <v>1</v>
      </c>
      <c r="B163" s="3" t="s">
        <v>665</v>
      </c>
      <c r="C163" s="3" t="s">
        <v>77</v>
      </c>
    </row>
    <row r="164" spans="1:3" ht="18" customHeight="1" x14ac:dyDescent="0.2">
      <c r="A164" s="3" t="s">
        <v>1</v>
      </c>
      <c r="B164" s="3" t="s">
        <v>666</v>
      </c>
      <c r="C164" s="3" t="s">
        <v>77</v>
      </c>
    </row>
    <row r="165" spans="1:3" ht="18" customHeight="1" x14ac:dyDescent="0.2">
      <c r="A165" s="3" t="s">
        <v>1</v>
      </c>
      <c r="B165" s="3" t="s">
        <v>667</v>
      </c>
      <c r="C165" s="3" t="s">
        <v>6</v>
      </c>
    </row>
    <row r="166" spans="1:3" ht="18" customHeight="1" x14ac:dyDescent="0.2">
      <c r="A166" s="3" t="s">
        <v>1</v>
      </c>
      <c r="B166" s="3" t="s">
        <v>668</v>
      </c>
      <c r="C166" s="3" t="s">
        <v>6</v>
      </c>
    </row>
    <row r="167" spans="1:3" ht="18" customHeight="1" x14ac:dyDescent="0.2">
      <c r="A167" s="3" t="s">
        <v>1</v>
      </c>
      <c r="B167" s="3" t="s">
        <v>669</v>
      </c>
      <c r="C167" s="3" t="s">
        <v>6</v>
      </c>
    </row>
    <row r="168" spans="1:3" ht="18" customHeight="1" x14ac:dyDescent="0.2">
      <c r="A168" s="3" t="s">
        <v>1</v>
      </c>
      <c r="B168" s="3" t="s">
        <v>670</v>
      </c>
      <c r="C168" s="3" t="s">
        <v>6</v>
      </c>
    </row>
    <row r="169" spans="1:3" ht="18" customHeight="1" x14ac:dyDescent="0.2">
      <c r="A169" s="3" t="s">
        <v>2</v>
      </c>
      <c r="B169" s="3" t="s">
        <v>671</v>
      </c>
      <c r="C169" s="3" t="s">
        <v>6</v>
      </c>
    </row>
    <row r="170" spans="1:3" ht="18" customHeight="1" x14ac:dyDescent="0.2">
      <c r="A170" s="3" t="s">
        <v>2</v>
      </c>
      <c r="B170" s="3" t="s">
        <v>672</v>
      </c>
      <c r="C170" s="3" t="s">
        <v>6</v>
      </c>
    </row>
    <row r="171" spans="1:3" ht="18" customHeight="1" x14ac:dyDescent="0.2">
      <c r="A171" s="3" t="s">
        <v>3</v>
      </c>
      <c r="B171" s="3" t="s">
        <v>673</v>
      </c>
      <c r="C171" s="3" t="s">
        <v>6</v>
      </c>
    </row>
    <row r="172" spans="1:3" ht="18" customHeight="1" x14ac:dyDescent="0.2">
      <c r="A172" s="3" t="s">
        <v>58</v>
      </c>
      <c r="B172" s="3" t="s">
        <v>674</v>
      </c>
      <c r="C172" s="3" t="s">
        <v>62</v>
      </c>
    </row>
    <row r="173" spans="1:3" ht="18" customHeight="1" x14ac:dyDescent="0.2">
      <c r="A173" s="3" t="s">
        <v>17</v>
      </c>
      <c r="B173" s="3" t="s">
        <v>128</v>
      </c>
      <c r="C173" s="3" t="s">
        <v>128</v>
      </c>
    </row>
    <row r="174" spans="1:3" ht="18" customHeight="1" x14ac:dyDescent="0.2">
      <c r="A174" s="3" t="s">
        <v>17</v>
      </c>
      <c r="B174" s="3" t="s">
        <v>6</v>
      </c>
      <c r="C174" s="3" t="s">
        <v>6</v>
      </c>
    </row>
    <row r="175" spans="1:3" ht="18" customHeight="1" x14ac:dyDescent="0.2">
      <c r="A175" s="3" t="s">
        <v>47</v>
      </c>
      <c r="B175" s="3" t="s">
        <v>675</v>
      </c>
      <c r="C175" s="3" t="s">
        <v>6</v>
      </c>
    </row>
    <row r="176" spans="1:3" ht="18" customHeight="1" x14ac:dyDescent="0.2">
      <c r="A176" s="3" t="s">
        <v>24</v>
      </c>
      <c r="B176" s="3" t="s">
        <v>509</v>
      </c>
      <c r="C176" s="3" t="s">
        <v>62</v>
      </c>
    </row>
    <row r="177" spans="1:3" ht="18" customHeight="1" x14ac:dyDescent="0.2">
      <c r="A177" s="3" t="s">
        <v>24</v>
      </c>
      <c r="B177" s="3" t="s">
        <v>676</v>
      </c>
      <c r="C177" s="3" t="s">
        <v>62</v>
      </c>
    </row>
    <row r="178" spans="1:3" ht="18" customHeight="1" x14ac:dyDescent="0.2">
      <c r="A178" s="3" t="s">
        <v>24</v>
      </c>
      <c r="B178" s="3" t="s">
        <v>677</v>
      </c>
      <c r="C178" s="3" t="s">
        <v>62</v>
      </c>
    </row>
    <row r="179" spans="1:3" ht="18" customHeight="1" x14ac:dyDescent="0.2">
      <c r="A179" s="3" t="s">
        <v>59</v>
      </c>
      <c r="B179" s="3" t="s">
        <v>678</v>
      </c>
      <c r="C179" s="3" t="s">
        <v>62</v>
      </c>
    </row>
    <row r="180" spans="1:3" ht="18" customHeight="1" x14ac:dyDescent="0.2">
      <c r="A180" s="3" t="s">
        <v>59</v>
      </c>
      <c r="B180" s="3" t="s">
        <v>679</v>
      </c>
      <c r="C180" s="3" t="s">
        <v>62</v>
      </c>
    </row>
    <row r="181" spans="1:3" ht="18" customHeight="1" x14ac:dyDescent="0.2">
      <c r="A181" s="3" t="s">
        <v>26</v>
      </c>
      <c r="B181" s="3" t="s">
        <v>680</v>
      </c>
      <c r="C181" s="3" t="s">
        <v>62</v>
      </c>
    </row>
    <row r="182" spans="1:3" ht="18" customHeight="1" x14ac:dyDescent="0.2">
      <c r="A182" s="3" t="s">
        <v>60</v>
      </c>
      <c r="B182" s="3" t="s">
        <v>681</v>
      </c>
      <c r="C182" s="3" t="s">
        <v>62</v>
      </c>
    </row>
    <row r="183" spans="1:3" ht="18" customHeight="1" x14ac:dyDescent="0.2">
      <c r="A183" s="3" t="s">
        <v>60</v>
      </c>
      <c r="B183" s="3" t="s">
        <v>682</v>
      </c>
      <c r="C183" s="3" t="s">
        <v>62</v>
      </c>
    </row>
    <row r="184" spans="1:3" ht="18" customHeight="1" x14ac:dyDescent="0.2">
      <c r="A184" s="3" t="s">
        <v>61</v>
      </c>
      <c r="B184" s="3" t="s">
        <v>683</v>
      </c>
      <c r="C184" s="3" t="s">
        <v>62</v>
      </c>
    </row>
    <row r="185" spans="1:3" ht="18" customHeight="1" x14ac:dyDescent="0.2">
      <c r="A185" s="3" t="s">
        <v>61</v>
      </c>
      <c r="B185" s="3" t="s">
        <v>684</v>
      </c>
      <c r="C185" s="3" t="s">
        <v>62</v>
      </c>
    </row>
    <row r="186" spans="1:3" ht="18" customHeight="1" x14ac:dyDescent="0.2">
      <c r="A186" s="3" t="s">
        <v>61</v>
      </c>
      <c r="B186" s="3" t="s">
        <v>685</v>
      </c>
      <c r="C186" s="3" t="s">
        <v>62</v>
      </c>
    </row>
    <row r="187" spans="1:3" ht="18" customHeight="1" x14ac:dyDescent="0.2">
      <c r="A187" s="3" t="s">
        <v>18</v>
      </c>
      <c r="B187" s="3" t="s">
        <v>686</v>
      </c>
      <c r="C187" s="3" t="s">
        <v>62</v>
      </c>
    </row>
    <row r="188" spans="1:3" ht="18" customHeight="1" x14ac:dyDescent="0.2">
      <c r="A188" s="3" t="s">
        <v>18</v>
      </c>
      <c r="B188" s="3" t="s">
        <v>507</v>
      </c>
      <c r="C188" s="3" t="s">
        <v>62</v>
      </c>
    </row>
    <row r="189" spans="1:3" ht="18" customHeight="1" x14ac:dyDescent="0.2">
      <c r="A189" s="3" t="s">
        <v>131</v>
      </c>
      <c r="B189" s="3" t="s">
        <v>687</v>
      </c>
      <c r="C189" s="3" t="s">
        <v>62</v>
      </c>
    </row>
    <row r="190" spans="1:3" ht="18" customHeight="1" x14ac:dyDescent="0.2">
      <c r="A190" s="3" t="s">
        <v>131</v>
      </c>
      <c r="B190" s="3" t="s">
        <v>688</v>
      </c>
      <c r="C190" s="3" t="s">
        <v>62</v>
      </c>
    </row>
    <row r="191" spans="1:3" ht="18" customHeight="1" x14ac:dyDescent="0.2">
      <c r="A191" s="3" t="s">
        <v>56</v>
      </c>
      <c r="B191" s="3" t="s">
        <v>689</v>
      </c>
      <c r="C191" s="3" t="s">
        <v>62</v>
      </c>
    </row>
    <row r="192" spans="1:3" ht="18" customHeight="1" x14ac:dyDescent="0.2">
      <c r="A192" s="3" t="s">
        <v>56</v>
      </c>
      <c r="B192" s="3" t="s">
        <v>690</v>
      </c>
      <c r="C192" s="3" t="s">
        <v>62</v>
      </c>
    </row>
    <row r="193" spans="1:3" ht="18" customHeight="1" x14ac:dyDescent="0.2">
      <c r="A193" s="3" t="s">
        <v>56</v>
      </c>
      <c r="B193" s="3" t="s">
        <v>691</v>
      </c>
      <c r="C193" s="3" t="s">
        <v>62</v>
      </c>
    </row>
    <row r="194" spans="1:3" ht="18" customHeight="1" x14ac:dyDescent="0.2">
      <c r="A194" s="3" t="s">
        <v>56</v>
      </c>
      <c r="B194" s="3" t="s">
        <v>692</v>
      </c>
      <c r="C194" s="3" t="s">
        <v>62</v>
      </c>
    </row>
    <row r="195" spans="1:3" ht="18" customHeight="1" x14ac:dyDescent="0.2">
      <c r="A195" s="3" t="s">
        <v>56</v>
      </c>
      <c r="B195" s="3" t="s">
        <v>693</v>
      </c>
      <c r="C195" s="3" t="s">
        <v>62</v>
      </c>
    </row>
    <row r="196" spans="1:3" ht="18" customHeight="1" x14ac:dyDescent="0.2">
      <c r="A196" s="3" t="s">
        <v>56</v>
      </c>
      <c r="B196" s="3" t="s">
        <v>511</v>
      </c>
      <c r="C196" s="3" t="s">
        <v>62</v>
      </c>
    </row>
    <row r="197" spans="1:3" ht="18" customHeight="1" x14ac:dyDescent="0.2">
      <c r="A197" s="3" t="s">
        <v>56</v>
      </c>
      <c r="B197" s="3" t="s">
        <v>517</v>
      </c>
      <c r="C197" s="3" t="s">
        <v>62</v>
      </c>
    </row>
    <row r="198" spans="1:3" ht="18" customHeight="1" x14ac:dyDescent="0.2">
      <c r="A198" s="3" t="s">
        <v>56</v>
      </c>
      <c r="B198" s="3" t="s">
        <v>694</v>
      </c>
      <c r="C198" s="3" t="s">
        <v>62</v>
      </c>
    </row>
    <row r="199" spans="1:3" ht="18" customHeight="1" x14ac:dyDescent="0.2">
      <c r="A199" s="3" t="s">
        <v>56</v>
      </c>
      <c r="B199" s="3" t="s">
        <v>695</v>
      </c>
      <c r="C199" s="3" t="s">
        <v>62</v>
      </c>
    </row>
    <row r="200" spans="1:3" ht="18" customHeight="1" x14ac:dyDescent="0.2">
      <c r="A200" s="3" t="s">
        <v>56</v>
      </c>
      <c r="B200" s="3" t="s">
        <v>512</v>
      </c>
      <c r="C200" s="3" t="s">
        <v>62</v>
      </c>
    </row>
    <row r="201" spans="1:3" ht="18" customHeight="1" x14ac:dyDescent="0.2">
      <c r="A201" s="3" t="s">
        <v>56</v>
      </c>
      <c r="B201" s="3" t="s">
        <v>516</v>
      </c>
      <c r="C201" s="3" t="s">
        <v>62</v>
      </c>
    </row>
    <row r="202" spans="1:3" ht="18" customHeight="1" x14ac:dyDescent="0.2">
      <c r="A202" s="3" t="s">
        <v>56</v>
      </c>
      <c r="B202" s="3" t="s">
        <v>515</v>
      </c>
      <c r="C202" s="3" t="s">
        <v>62</v>
      </c>
    </row>
    <row r="203" spans="1:3" ht="18" customHeight="1" x14ac:dyDescent="0.2">
      <c r="A203" s="3" t="s">
        <v>56</v>
      </c>
      <c r="B203" s="3" t="s">
        <v>520</v>
      </c>
      <c r="C203" s="3" t="s">
        <v>62</v>
      </c>
    </row>
    <row r="204" spans="1:3" ht="18" customHeight="1" x14ac:dyDescent="0.2">
      <c r="A204" s="3" t="s">
        <v>56</v>
      </c>
      <c r="B204" s="3" t="s">
        <v>696</v>
      </c>
      <c r="C204" s="3" t="s">
        <v>62</v>
      </c>
    </row>
    <row r="205" spans="1:3" ht="18" customHeight="1" x14ac:dyDescent="0.2">
      <c r="A205" s="3" t="s">
        <v>56</v>
      </c>
      <c r="B205" s="3" t="s">
        <v>697</v>
      </c>
      <c r="C205" s="3" t="s">
        <v>62</v>
      </c>
    </row>
    <row r="206" spans="1:3" ht="18" customHeight="1" x14ac:dyDescent="0.2">
      <c r="A206" s="3" t="s">
        <v>108</v>
      </c>
      <c r="B206" s="3" t="s">
        <v>698</v>
      </c>
      <c r="C206" s="3" t="s">
        <v>36</v>
      </c>
    </row>
    <row r="207" spans="1:3" ht="18" customHeight="1" x14ac:dyDescent="0.2">
      <c r="A207" s="3" t="s">
        <v>4</v>
      </c>
      <c r="B207" s="3" t="s">
        <v>699</v>
      </c>
      <c r="C207" s="3" t="s">
        <v>6</v>
      </c>
    </row>
    <row r="208" spans="1:3" ht="18" customHeight="1" x14ac:dyDescent="0.2">
      <c r="A208" s="3" t="s">
        <v>133</v>
      </c>
      <c r="B208" s="3" t="s">
        <v>700</v>
      </c>
      <c r="C208" s="3" t="s">
        <v>50</v>
      </c>
    </row>
    <row r="209" spans="1:3" ht="18" customHeight="1" x14ac:dyDescent="0.2">
      <c r="A209" s="3" t="s">
        <v>397</v>
      </c>
      <c r="B209" s="3" t="s">
        <v>398</v>
      </c>
      <c r="C209" s="3" t="s">
        <v>399</v>
      </c>
    </row>
    <row r="210" spans="1:3" ht="18" customHeight="1" x14ac:dyDescent="0.2">
      <c r="A210" s="3" t="s">
        <v>143</v>
      </c>
      <c r="B210" s="3" t="s">
        <v>701</v>
      </c>
      <c r="C210" s="3" t="s">
        <v>62</v>
      </c>
    </row>
    <row r="211" spans="1:3" ht="18" customHeight="1" x14ac:dyDescent="0.2">
      <c r="A211" s="3" t="s">
        <v>143</v>
      </c>
      <c r="B211" s="3" t="s">
        <v>702</v>
      </c>
      <c r="C211" s="3" t="s">
        <v>62</v>
      </c>
    </row>
    <row r="212" spans="1:3" ht="18" customHeight="1" x14ac:dyDescent="0.2">
      <c r="A212" s="3" t="s">
        <v>132</v>
      </c>
      <c r="B212" s="3" t="s">
        <v>703</v>
      </c>
      <c r="C212" s="3" t="s">
        <v>50</v>
      </c>
    </row>
    <row r="213" spans="1:3" ht="18" customHeight="1" x14ac:dyDescent="0.2">
      <c r="A213" s="3" t="s">
        <v>132</v>
      </c>
      <c r="B213" s="3" t="s">
        <v>704</v>
      </c>
      <c r="C213" s="3" t="s">
        <v>50</v>
      </c>
    </row>
    <row r="214" spans="1:3" ht="18" customHeight="1" x14ac:dyDescent="0.2">
      <c r="A214" s="3" t="s">
        <v>107</v>
      </c>
      <c r="B214" s="3" t="s">
        <v>156</v>
      </c>
      <c r="C214" s="3" t="s">
        <v>6</v>
      </c>
    </row>
    <row r="215" spans="1:3" ht="18" customHeight="1" x14ac:dyDescent="0.2">
      <c r="A215" s="3" t="s">
        <v>107</v>
      </c>
      <c r="B215" s="3" t="s">
        <v>156</v>
      </c>
      <c r="C215" s="3" t="s">
        <v>6</v>
      </c>
    </row>
    <row r="216" spans="1:3" ht="18" customHeight="1" x14ac:dyDescent="0.2">
      <c r="A216" s="3"/>
      <c r="B216" s="3"/>
      <c r="C216" s="3"/>
    </row>
    <row r="217" spans="1:3" ht="18" customHeight="1" x14ac:dyDescent="0.2">
      <c r="A217" s="3"/>
      <c r="B217" s="3"/>
      <c r="C217" s="3"/>
    </row>
    <row r="218" spans="1:3" ht="18" customHeight="1" x14ac:dyDescent="0.2">
      <c r="A218" s="3"/>
      <c r="B218" s="3"/>
      <c r="C218" s="3"/>
    </row>
    <row r="219" spans="1:3" ht="18" customHeight="1" x14ac:dyDescent="0.2">
      <c r="A219" s="3"/>
      <c r="B219" s="3"/>
      <c r="C219" s="3"/>
    </row>
    <row r="220" spans="1:3" ht="18" customHeight="1" x14ac:dyDescent="0.2">
      <c r="A220" s="3"/>
      <c r="B220" s="3"/>
      <c r="C220" s="3"/>
    </row>
    <row r="221" spans="1:3" ht="18" customHeight="1" x14ac:dyDescent="0.2">
      <c r="A221" s="3"/>
      <c r="B221" s="3"/>
      <c r="C221" s="3"/>
    </row>
    <row r="222" spans="1:3" ht="18" customHeight="1" x14ac:dyDescent="0.2">
      <c r="A222" s="3"/>
      <c r="B222" s="3"/>
      <c r="C222" s="3"/>
    </row>
    <row r="223" spans="1:3" ht="18" customHeight="1" x14ac:dyDescent="0.2">
      <c r="A223" s="3"/>
      <c r="B223" s="3"/>
      <c r="C223" s="3"/>
    </row>
    <row r="224" spans="1:3" ht="18" customHeight="1" x14ac:dyDescent="0.2">
      <c r="A224" s="3"/>
      <c r="B224" s="3"/>
      <c r="C224" s="3"/>
    </row>
    <row r="225" spans="1:3" ht="18" customHeight="1" x14ac:dyDescent="0.2">
      <c r="A225" s="3"/>
      <c r="B225" s="3"/>
      <c r="C225" s="3"/>
    </row>
    <row r="226" spans="1:3" ht="18" customHeight="1" x14ac:dyDescent="0.2">
      <c r="A226" s="3"/>
      <c r="B226" s="3"/>
      <c r="C226" s="3"/>
    </row>
    <row r="229" spans="1:3" ht="18" customHeight="1" x14ac:dyDescent="0.2">
      <c r="A229" s="1" t="s">
        <v>134</v>
      </c>
      <c r="B229" s="1" t="s">
        <v>145</v>
      </c>
      <c r="C229" s="1" t="s">
        <v>105</v>
      </c>
    </row>
    <row r="230" spans="1:3" ht="18" customHeight="1" x14ac:dyDescent="0.2">
      <c r="A230" s="1" t="s">
        <v>125</v>
      </c>
      <c r="B230" s="1" t="s">
        <v>116</v>
      </c>
      <c r="C230" s="1" t="s">
        <v>127</v>
      </c>
    </row>
    <row r="231" spans="1:3" ht="18" customHeight="1" x14ac:dyDescent="0.2">
      <c r="A231" s="1" t="s">
        <v>115</v>
      </c>
      <c r="B231" s="1" t="s">
        <v>146</v>
      </c>
      <c r="C231" s="1" t="s">
        <v>127</v>
      </c>
    </row>
    <row r="232" spans="1:3" ht="18" customHeight="1" x14ac:dyDescent="0.2">
      <c r="A232" s="1" t="s">
        <v>115</v>
      </c>
      <c r="B232" s="1" t="s">
        <v>147</v>
      </c>
      <c r="C232" s="1" t="s">
        <v>127</v>
      </c>
    </row>
    <row r="233" spans="1:3" ht="18" customHeight="1" x14ac:dyDescent="0.2">
      <c r="A233" s="1" t="s">
        <v>115</v>
      </c>
      <c r="B233" s="1" t="s">
        <v>118</v>
      </c>
      <c r="C233" s="1" t="s">
        <v>127</v>
      </c>
    </row>
    <row r="234" spans="1:3" ht="18" customHeight="1" x14ac:dyDescent="0.2">
      <c r="A234" s="1" t="s">
        <v>115</v>
      </c>
      <c r="B234" s="1" t="s">
        <v>117</v>
      </c>
      <c r="C234" s="1" t="s">
        <v>127</v>
      </c>
    </row>
    <row r="235" spans="1:3" ht="18" customHeight="1" x14ac:dyDescent="0.2">
      <c r="A235" s="1" t="s">
        <v>136</v>
      </c>
      <c r="B235" s="1" t="s">
        <v>148</v>
      </c>
      <c r="C235" s="1" t="s">
        <v>127</v>
      </c>
    </row>
    <row r="236" spans="1:3" ht="18" customHeight="1" x14ac:dyDescent="0.2">
      <c r="A236" s="1" t="s">
        <v>81</v>
      </c>
      <c r="B236" s="1" t="s">
        <v>84</v>
      </c>
      <c r="C236" s="1" t="s">
        <v>105</v>
      </c>
    </row>
    <row r="237" spans="1:3" ht="18" customHeight="1" x14ac:dyDescent="0.2">
      <c r="A237" s="1" t="s">
        <v>81</v>
      </c>
      <c r="B237" s="1" t="s">
        <v>85</v>
      </c>
      <c r="C237" s="1" t="s">
        <v>105</v>
      </c>
    </row>
    <row r="238" spans="1:3" ht="18" customHeight="1" x14ac:dyDescent="0.2">
      <c r="A238" s="1" t="s">
        <v>81</v>
      </c>
      <c r="B238" s="1" t="s">
        <v>86</v>
      </c>
      <c r="C238" s="1" t="s">
        <v>105</v>
      </c>
    </row>
    <row r="239" spans="1:3" ht="18" customHeight="1" x14ac:dyDescent="0.2">
      <c r="A239" s="1" t="s">
        <v>25</v>
      </c>
      <c r="B239" s="1" t="s">
        <v>151</v>
      </c>
      <c r="C239" s="1" t="s">
        <v>75</v>
      </c>
    </row>
    <row r="240" spans="1:3" ht="18" customHeight="1" x14ac:dyDescent="0.2">
      <c r="A240" s="1" t="s">
        <v>25</v>
      </c>
      <c r="B240" s="1" t="s">
        <v>152</v>
      </c>
      <c r="C240" s="1" t="s">
        <v>75</v>
      </c>
    </row>
    <row r="241" spans="1:3" ht="18" customHeight="1" x14ac:dyDescent="0.2">
      <c r="A241" s="1" t="s">
        <v>25</v>
      </c>
      <c r="B241" s="1" t="s">
        <v>153</v>
      </c>
      <c r="C241" s="1" t="s">
        <v>75</v>
      </c>
    </row>
    <row r="242" spans="1:3" ht="18" customHeight="1" x14ac:dyDescent="0.2">
      <c r="A242" s="1" t="s">
        <v>78</v>
      </c>
      <c r="B242" s="1" t="s">
        <v>87</v>
      </c>
      <c r="C242" s="1" t="s">
        <v>105</v>
      </c>
    </row>
    <row r="243" spans="1:3" ht="18" customHeight="1" x14ac:dyDescent="0.2">
      <c r="A243" s="1" t="s">
        <v>82</v>
      </c>
      <c r="B243" s="1" t="s">
        <v>88</v>
      </c>
      <c r="C243" s="1" t="s">
        <v>105</v>
      </c>
    </row>
    <row r="244" spans="1:3" ht="18" customHeight="1" x14ac:dyDescent="0.2">
      <c r="A244" s="1" t="s">
        <v>34</v>
      </c>
      <c r="B244" s="1" t="s">
        <v>154</v>
      </c>
      <c r="C244" s="1" t="s">
        <v>127</v>
      </c>
    </row>
    <row r="245" spans="1:3" ht="18" customHeight="1" x14ac:dyDescent="0.2">
      <c r="A245" s="1" t="s">
        <v>34</v>
      </c>
      <c r="B245" s="1" t="s">
        <v>119</v>
      </c>
      <c r="C245" s="1" t="s">
        <v>127</v>
      </c>
    </row>
    <row r="246" spans="1:3" ht="18" customHeight="1" x14ac:dyDescent="0.2">
      <c r="A246" s="1" t="s">
        <v>34</v>
      </c>
      <c r="B246" s="1" t="s">
        <v>120</v>
      </c>
      <c r="C246" s="1" t="s">
        <v>127</v>
      </c>
    </row>
    <row r="247" spans="1:3" ht="18" customHeight="1" x14ac:dyDescent="0.2">
      <c r="A247" s="1" t="s">
        <v>34</v>
      </c>
      <c r="B247" s="1" t="s">
        <v>121</v>
      </c>
      <c r="C247" s="1" t="s">
        <v>127</v>
      </c>
    </row>
    <row r="248" spans="1:3" ht="18" customHeight="1" x14ac:dyDescent="0.2">
      <c r="A248" s="1" t="s">
        <v>79</v>
      </c>
      <c r="B248" s="1" t="s">
        <v>155</v>
      </c>
      <c r="C248" s="1" t="s">
        <v>105</v>
      </c>
    </row>
    <row r="249" spans="1:3" ht="18" customHeight="1" x14ac:dyDescent="0.2">
      <c r="A249" s="1" t="s">
        <v>79</v>
      </c>
      <c r="B249" s="1" t="s">
        <v>89</v>
      </c>
      <c r="C249" s="1" t="s">
        <v>105</v>
      </c>
    </row>
    <row r="250" spans="1:3" ht="18" customHeight="1" x14ac:dyDescent="0.2">
      <c r="A250" s="1" t="s">
        <v>79</v>
      </c>
      <c r="B250" s="1" t="s">
        <v>111</v>
      </c>
      <c r="C250" s="1" t="s">
        <v>105</v>
      </c>
    </row>
    <row r="251" spans="1:3" ht="18" customHeight="1" x14ac:dyDescent="0.2">
      <c r="A251" s="1" t="s">
        <v>79</v>
      </c>
      <c r="B251" s="1" t="s">
        <v>90</v>
      </c>
      <c r="C251" s="1" t="s">
        <v>105</v>
      </c>
    </row>
    <row r="252" spans="1:3" ht="18" customHeight="1" x14ac:dyDescent="0.2">
      <c r="A252" s="1" t="s">
        <v>79</v>
      </c>
      <c r="B252" s="1" t="s">
        <v>91</v>
      </c>
      <c r="C252" s="1" t="s">
        <v>105</v>
      </c>
    </row>
    <row r="253" spans="1:3" ht="18" customHeight="1" x14ac:dyDescent="0.2">
      <c r="A253" s="1" t="s">
        <v>79</v>
      </c>
      <c r="B253" s="1" t="s">
        <v>92</v>
      </c>
      <c r="C253" s="1" t="s">
        <v>105</v>
      </c>
    </row>
    <row r="254" spans="1:3" ht="18" customHeight="1" x14ac:dyDescent="0.2">
      <c r="A254" s="1" t="s">
        <v>74</v>
      </c>
      <c r="B254" s="1" t="s">
        <v>109</v>
      </c>
      <c r="C254" s="1" t="s">
        <v>75</v>
      </c>
    </row>
    <row r="255" spans="1:3" ht="18" customHeight="1" x14ac:dyDescent="0.2">
      <c r="A255" s="1" t="s">
        <v>28</v>
      </c>
      <c r="B255" s="1" t="s">
        <v>93</v>
      </c>
      <c r="C255" s="1" t="s">
        <v>105</v>
      </c>
    </row>
    <row r="256" spans="1:3" ht="18" customHeight="1" x14ac:dyDescent="0.2">
      <c r="A256" s="1" t="s">
        <v>28</v>
      </c>
      <c r="B256" s="1" t="s">
        <v>94</v>
      </c>
      <c r="C256" s="1" t="s">
        <v>105</v>
      </c>
    </row>
    <row r="257" spans="1:3" ht="18" customHeight="1" x14ac:dyDescent="0.2">
      <c r="A257" s="1" t="s">
        <v>28</v>
      </c>
      <c r="B257" s="1" t="s">
        <v>113</v>
      </c>
      <c r="C257" s="1" t="s">
        <v>105</v>
      </c>
    </row>
    <row r="258" spans="1:3" ht="18" customHeight="1" x14ac:dyDescent="0.2">
      <c r="A258" s="1" t="s">
        <v>28</v>
      </c>
      <c r="B258" s="1" t="s">
        <v>95</v>
      </c>
      <c r="C258" s="1" t="s">
        <v>105</v>
      </c>
    </row>
    <row r="259" spans="1:3" ht="18" customHeight="1" x14ac:dyDescent="0.2">
      <c r="A259" s="1" t="s">
        <v>28</v>
      </c>
      <c r="B259" s="1" t="s">
        <v>96</v>
      </c>
      <c r="C259" s="1" t="s">
        <v>105</v>
      </c>
    </row>
    <row r="260" spans="1:3" ht="18" customHeight="1" x14ac:dyDescent="0.2">
      <c r="A260" s="1" t="s">
        <v>28</v>
      </c>
      <c r="B260" s="1" t="s">
        <v>97</v>
      </c>
      <c r="C260" s="1" t="s">
        <v>105</v>
      </c>
    </row>
    <row r="261" spans="1:3" ht="18" customHeight="1" x14ac:dyDescent="0.2">
      <c r="A261" s="1" t="s">
        <v>28</v>
      </c>
      <c r="B261" s="1" t="s">
        <v>98</v>
      </c>
      <c r="C261" s="1" t="s">
        <v>105</v>
      </c>
    </row>
    <row r="262" spans="1:3" ht="18" customHeight="1" x14ac:dyDescent="0.2">
      <c r="A262" s="1" t="s">
        <v>138</v>
      </c>
      <c r="B262" s="1" t="s">
        <v>157</v>
      </c>
      <c r="C262" s="1" t="s">
        <v>75</v>
      </c>
    </row>
    <row r="263" spans="1:3" ht="18" customHeight="1" x14ac:dyDescent="0.2">
      <c r="A263" s="1" t="s">
        <v>27</v>
      </c>
      <c r="B263" s="1" t="s">
        <v>99</v>
      </c>
      <c r="C263" s="1" t="s">
        <v>105</v>
      </c>
    </row>
    <row r="264" spans="1:3" ht="18" customHeight="1" x14ac:dyDescent="0.2">
      <c r="A264" s="1" t="s">
        <v>27</v>
      </c>
      <c r="B264" s="1" t="s">
        <v>114</v>
      </c>
      <c r="C264" s="1" t="s">
        <v>105</v>
      </c>
    </row>
    <row r="265" spans="1:3" ht="18" customHeight="1" x14ac:dyDescent="0.2">
      <c r="A265" s="1" t="s">
        <v>27</v>
      </c>
      <c r="B265" s="1" t="s">
        <v>112</v>
      </c>
      <c r="C265" s="1" t="s">
        <v>105</v>
      </c>
    </row>
    <row r="266" spans="1:3" ht="18" customHeight="1" x14ac:dyDescent="0.2">
      <c r="A266" s="1" t="s">
        <v>27</v>
      </c>
      <c r="B266" s="1" t="s">
        <v>100</v>
      </c>
      <c r="C266" s="1" t="s">
        <v>105</v>
      </c>
    </row>
    <row r="267" spans="1:3" ht="18" customHeight="1" x14ac:dyDescent="0.2">
      <c r="A267" s="1" t="s">
        <v>27</v>
      </c>
      <c r="B267" s="1" t="s">
        <v>101</v>
      </c>
      <c r="C267" s="1" t="s">
        <v>105</v>
      </c>
    </row>
    <row r="268" spans="1:3" ht="18" customHeight="1" x14ac:dyDescent="0.2">
      <c r="A268" s="1" t="s">
        <v>126</v>
      </c>
      <c r="B268" s="1" t="s">
        <v>123</v>
      </c>
      <c r="C268" s="1" t="s">
        <v>127</v>
      </c>
    </row>
    <row r="269" spans="1:3" ht="18" customHeight="1" x14ac:dyDescent="0.2">
      <c r="A269" s="1" t="s">
        <v>126</v>
      </c>
      <c r="B269" s="1" t="s">
        <v>122</v>
      </c>
      <c r="C269" s="1" t="s">
        <v>127</v>
      </c>
    </row>
    <row r="270" spans="1:3" ht="18" customHeight="1" x14ac:dyDescent="0.2">
      <c r="A270" s="1" t="s">
        <v>17</v>
      </c>
      <c r="B270" s="1" t="s">
        <v>165</v>
      </c>
      <c r="C270" s="1" t="s">
        <v>105</v>
      </c>
    </row>
    <row r="271" spans="1:3" ht="18" customHeight="1" x14ac:dyDescent="0.2">
      <c r="A271" s="1" t="s">
        <v>80</v>
      </c>
      <c r="B271" s="1" t="s">
        <v>102</v>
      </c>
      <c r="C271" s="1" t="s">
        <v>105</v>
      </c>
    </row>
    <row r="272" spans="1:3" ht="18" customHeight="1" x14ac:dyDescent="0.2">
      <c r="A272" s="1" t="s">
        <v>80</v>
      </c>
      <c r="B272" s="1" t="s">
        <v>103</v>
      </c>
      <c r="C272" s="1" t="s">
        <v>105</v>
      </c>
    </row>
    <row r="273" spans="1:3" ht="18" customHeight="1" x14ac:dyDescent="0.2">
      <c r="A273" s="1" t="s">
        <v>139</v>
      </c>
      <c r="B273" s="1" t="s">
        <v>158</v>
      </c>
      <c r="C273" s="1" t="s">
        <v>127</v>
      </c>
    </row>
    <row r="274" spans="1:3" ht="18" customHeight="1" x14ac:dyDescent="0.2">
      <c r="A274" s="1" t="s">
        <v>140</v>
      </c>
      <c r="B274" s="1" t="s">
        <v>159</v>
      </c>
      <c r="C274" s="1" t="s">
        <v>127</v>
      </c>
    </row>
    <row r="275" spans="1:3" ht="18" customHeight="1" x14ac:dyDescent="0.2">
      <c r="A275" s="1" t="s">
        <v>83</v>
      </c>
      <c r="B275" s="1" t="s">
        <v>104</v>
      </c>
      <c r="C275" s="1" t="s">
        <v>105</v>
      </c>
    </row>
    <row r="276" spans="1:3" ht="18" customHeight="1" x14ac:dyDescent="0.2">
      <c r="A276" s="1" t="s">
        <v>142</v>
      </c>
      <c r="B276" s="1" t="s">
        <v>160</v>
      </c>
      <c r="C276" s="1" t="s">
        <v>75</v>
      </c>
    </row>
    <row r="277" spans="1:3" ht="18" customHeight="1" x14ac:dyDescent="0.2">
      <c r="A277" s="1" t="s">
        <v>142</v>
      </c>
      <c r="B277" s="1" t="s">
        <v>161</v>
      </c>
      <c r="C277" s="1" t="s">
        <v>75</v>
      </c>
    </row>
    <row r="278" spans="1:3" ht="18" customHeight="1" x14ac:dyDescent="0.2">
      <c r="A278" s="1" t="s">
        <v>4</v>
      </c>
      <c r="B278" s="1" t="s">
        <v>162</v>
      </c>
      <c r="C278" s="1" t="s">
        <v>75</v>
      </c>
    </row>
    <row r="279" spans="1:3" ht="18" customHeight="1" x14ac:dyDescent="0.2">
      <c r="A279" s="1" t="s">
        <v>144</v>
      </c>
      <c r="B279" s="1" t="s">
        <v>163</v>
      </c>
      <c r="C279" s="1" t="s">
        <v>75</v>
      </c>
    </row>
    <row r="280" spans="1:3" ht="18" customHeight="1" x14ac:dyDescent="0.2">
      <c r="A280" s="1" t="s">
        <v>144</v>
      </c>
      <c r="B280" s="1" t="s">
        <v>164</v>
      </c>
      <c r="C280" s="1" t="s">
        <v>75</v>
      </c>
    </row>
    <row r="281" spans="1:3" ht="18" customHeight="1" x14ac:dyDescent="0.2">
      <c r="A281" s="1" t="s">
        <v>129</v>
      </c>
      <c r="B281" s="1" t="s">
        <v>130</v>
      </c>
      <c r="C281" s="1" t="s">
        <v>127</v>
      </c>
    </row>
  </sheetData>
  <autoFilter ref="A2:C226">
    <sortState ref="A3:C180">
      <sortCondition ref="A3:A180"/>
      <sortCondition ref="B3:B180"/>
    </sortState>
  </autoFilter>
  <sortState ref="A3:C217">
    <sortCondition ref="A3:A217"/>
    <sortCondition ref="B3:B217"/>
    <sortCondition ref="C3:C217"/>
  </sortState>
  <conditionalFormatting sqref="A3:C5 A7:C80 A83:C226">
    <cfRule type="expression" dxfId="59" priority="7">
      <formula>MOD(ROW(),2)=0</formula>
    </cfRule>
  </conditionalFormatting>
  <conditionalFormatting sqref="A6:C6">
    <cfRule type="expression" dxfId="58" priority="6">
      <formula>MOD(ROW(),2)=0</formula>
    </cfRule>
  </conditionalFormatting>
  <conditionalFormatting sqref="A81:A82 C81:C82">
    <cfRule type="expression" dxfId="57" priority="4">
      <formula>MOD(ROW(),2)=0</formula>
    </cfRule>
  </conditionalFormatting>
  <conditionalFormatting sqref="B82">
    <cfRule type="expression" dxfId="56" priority="2">
      <formula>MOD(ROW(),2)=0</formula>
    </cfRule>
  </conditionalFormatting>
  <conditionalFormatting sqref="B81">
    <cfRule type="expression" dxfId="5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zoomScale="102" zoomScaleNormal="102" workbookViewId="0">
      <selection activeCell="A2" sqref="A2:A14"/>
    </sheetView>
  </sheetViews>
  <sheetFormatPr defaultColWidth="9.1640625" defaultRowHeight="18" customHeight="1" x14ac:dyDescent="0.2"/>
  <cols>
    <col min="1" max="1" width="42.33203125" style="4" customWidth="1"/>
    <col min="2" max="16384" width="9.1640625" style="4"/>
  </cols>
  <sheetData>
    <row r="1" spans="1:1" ht="39.950000000000003" customHeight="1" x14ac:dyDescent="0.2">
      <c r="A1" s="2" t="s">
        <v>172</v>
      </c>
    </row>
    <row r="2" spans="1:1" ht="24" customHeight="1" x14ac:dyDescent="0.2">
      <c r="A2" s="41" t="s">
        <v>38</v>
      </c>
    </row>
    <row r="3" spans="1:1" ht="18" customHeight="1" x14ac:dyDescent="0.2">
      <c r="A3" s="6" t="s">
        <v>8</v>
      </c>
    </row>
    <row r="4" spans="1:1" ht="18" customHeight="1" x14ac:dyDescent="0.2">
      <c r="A4" s="6" t="s">
        <v>211</v>
      </c>
    </row>
    <row r="5" spans="1:1" ht="18" customHeight="1" x14ac:dyDescent="0.2">
      <c r="A5" s="6" t="s">
        <v>9</v>
      </c>
    </row>
    <row r="6" spans="1:1" ht="18" customHeight="1" x14ac:dyDescent="0.2">
      <c r="A6" s="6" t="s">
        <v>55</v>
      </c>
    </row>
    <row r="7" spans="1:1" ht="18" customHeight="1" x14ac:dyDescent="0.2">
      <c r="A7" s="27" t="s">
        <v>426</v>
      </c>
    </row>
    <row r="8" spans="1:1" ht="18" customHeight="1" x14ac:dyDescent="0.2">
      <c r="A8" s="6" t="s">
        <v>10</v>
      </c>
    </row>
    <row r="9" spans="1:1" ht="18" customHeight="1" x14ac:dyDescent="0.2">
      <c r="A9" s="6" t="s">
        <v>400</v>
      </c>
    </row>
    <row r="10" spans="1:1" ht="18" customHeight="1" x14ac:dyDescent="0.2">
      <c r="A10" s="6" t="s">
        <v>210</v>
      </c>
    </row>
    <row r="11" spans="1:1" ht="18" customHeight="1" x14ac:dyDescent="0.2">
      <c r="A11" s="27" t="s">
        <v>705</v>
      </c>
    </row>
    <row r="12" spans="1:1" ht="18" customHeight="1" x14ac:dyDescent="0.2">
      <c r="A12" s="6" t="s">
        <v>402</v>
      </c>
    </row>
    <row r="13" spans="1:1" ht="18" customHeight="1" x14ac:dyDescent="0.2">
      <c r="A13" s="6" t="s">
        <v>11</v>
      </c>
    </row>
    <row r="14" spans="1:1" ht="18" customHeight="1" x14ac:dyDescent="0.2">
      <c r="A14" s="6" t="s">
        <v>76</v>
      </c>
    </row>
  </sheetData>
  <sortState ref="A3:A13">
    <sortCondition ref="A3:A13"/>
  </sortState>
  <conditionalFormatting sqref="A3:A5 A7:A14">
    <cfRule type="expression" dxfId="54" priority="2">
      <formula>MOD(ROW(),2)=0</formula>
    </cfRule>
  </conditionalFormatting>
  <conditionalFormatting sqref="A6">
    <cfRule type="expression" dxfId="5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zoomScale="102" zoomScaleNormal="102" workbookViewId="0">
      <pane ySplit="2" topLeftCell="A75" activePane="bottomLeft" state="frozen"/>
      <selection pane="bottomLeft" activeCell="A2" sqref="A2:B97"/>
    </sheetView>
  </sheetViews>
  <sheetFormatPr defaultColWidth="9.1640625" defaultRowHeight="18" customHeight="1" x14ac:dyDescent="0.2"/>
  <cols>
    <col min="1" max="1" width="42.6640625" style="4" customWidth="1"/>
    <col min="2" max="2" width="48.6640625" style="4" customWidth="1"/>
    <col min="3" max="16384" width="9.1640625" style="4"/>
  </cols>
  <sheetData>
    <row r="1" spans="1:2" ht="39.950000000000003" customHeight="1" x14ac:dyDescent="0.2">
      <c r="A1" s="2" t="s">
        <v>173</v>
      </c>
    </row>
    <row r="2" spans="1:2" ht="24" customHeight="1" x14ac:dyDescent="0.2">
      <c r="A2" s="41" t="s">
        <v>51</v>
      </c>
      <c r="B2" s="41" t="s">
        <v>38</v>
      </c>
    </row>
    <row r="3" spans="1:2" ht="18" customHeight="1" x14ac:dyDescent="0.2">
      <c r="A3" s="19" t="s">
        <v>8</v>
      </c>
      <c r="B3" s="63" t="s">
        <v>706</v>
      </c>
    </row>
    <row r="4" spans="1:2" ht="18" customHeight="1" x14ac:dyDescent="0.2">
      <c r="A4" s="19" t="s">
        <v>8</v>
      </c>
      <c r="B4" s="63" t="s">
        <v>707</v>
      </c>
    </row>
    <row r="5" spans="1:2" ht="18" customHeight="1" x14ac:dyDescent="0.2">
      <c r="A5" s="19" t="s">
        <v>8</v>
      </c>
      <c r="B5" s="63" t="s">
        <v>708</v>
      </c>
    </row>
    <row r="6" spans="1:2" ht="18" customHeight="1" x14ac:dyDescent="0.2">
      <c r="A6" s="63" t="s">
        <v>211</v>
      </c>
      <c r="B6" s="63" t="s">
        <v>709</v>
      </c>
    </row>
    <row r="7" spans="1:2" ht="18" customHeight="1" x14ac:dyDescent="0.2">
      <c r="A7" s="19" t="s">
        <v>211</v>
      </c>
      <c r="B7" s="63" t="s">
        <v>710</v>
      </c>
    </row>
    <row r="8" spans="1:2" ht="18" customHeight="1" x14ac:dyDescent="0.2">
      <c r="A8" s="19" t="s">
        <v>9</v>
      </c>
      <c r="B8" s="63" t="s">
        <v>711</v>
      </c>
    </row>
    <row r="9" spans="1:2" ht="18" customHeight="1" x14ac:dyDescent="0.2">
      <c r="A9" s="19" t="s">
        <v>9</v>
      </c>
      <c r="B9" s="63" t="s">
        <v>712</v>
      </c>
    </row>
    <row r="10" spans="1:2" ht="18" customHeight="1" x14ac:dyDescent="0.2">
      <c r="A10" s="63" t="s">
        <v>55</v>
      </c>
      <c r="B10" s="19" t="s">
        <v>713</v>
      </c>
    </row>
    <row r="11" spans="1:2" ht="18" customHeight="1" x14ac:dyDescent="0.2">
      <c r="A11" s="63" t="s">
        <v>55</v>
      </c>
      <c r="B11" s="19" t="s">
        <v>714</v>
      </c>
    </row>
    <row r="12" spans="1:2" ht="18" customHeight="1" x14ac:dyDescent="0.2">
      <c r="A12" s="63" t="s">
        <v>55</v>
      </c>
      <c r="B12" s="19" t="s">
        <v>715</v>
      </c>
    </row>
    <row r="13" spans="1:2" ht="18" customHeight="1" x14ac:dyDescent="0.2">
      <c r="A13" s="63" t="s">
        <v>55</v>
      </c>
      <c r="B13" s="63" t="s">
        <v>716</v>
      </c>
    </row>
    <row r="14" spans="1:2" ht="18" customHeight="1" x14ac:dyDescent="0.2">
      <c r="A14" s="63" t="s">
        <v>55</v>
      </c>
      <c r="B14" s="19" t="s">
        <v>717</v>
      </c>
    </row>
    <row r="15" spans="1:2" ht="18" customHeight="1" x14ac:dyDescent="0.2">
      <c r="A15" s="63" t="s">
        <v>55</v>
      </c>
      <c r="B15" s="19" t="s">
        <v>718</v>
      </c>
    </row>
    <row r="16" spans="1:2" ht="18" customHeight="1" x14ac:dyDescent="0.2">
      <c r="A16" s="63" t="s">
        <v>55</v>
      </c>
      <c r="B16" s="19" t="s">
        <v>719</v>
      </c>
    </row>
    <row r="17" spans="1:2" ht="18" customHeight="1" x14ac:dyDescent="0.2">
      <c r="A17" s="63" t="s">
        <v>55</v>
      </c>
      <c r="B17" s="19" t="s">
        <v>720</v>
      </c>
    </row>
    <row r="18" spans="1:2" ht="18" customHeight="1" x14ac:dyDescent="0.2">
      <c r="A18" s="63" t="s">
        <v>55</v>
      </c>
      <c r="B18" s="19" t="s">
        <v>721</v>
      </c>
    </row>
    <row r="19" spans="1:2" ht="18" customHeight="1" x14ac:dyDescent="0.2">
      <c r="A19" s="63" t="s">
        <v>55</v>
      </c>
      <c r="B19" s="19" t="s">
        <v>722</v>
      </c>
    </row>
    <row r="20" spans="1:2" ht="18" customHeight="1" x14ac:dyDescent="0.2">
      <c r="A20" s="63" t="s">
        <v>55</v>
      </c>
      <c r="B20" s="19" t="s">
        <v>723</v>
      </c>
    </row>
    <row r="21" spans="1:2" ht="18" customHeight="1" x14ac:dyDescent="0.2">
      <c r="A21" s="63" t="s">
        <v>55</v>
      </c>
      <c r="B21" s="19" t="s">
        <v>724</v>
      </c>
    </row>
    <row r="22" spans="1:2" ht="18" customHeight="1" x14ac:dyDescent="0.2">
      <c r="A22" s="63" t="s">
        <v>55</v>
      </c>
      <c r="B22" s="19" t="s">
        <v>725</v>
      </c>
    </row>
    <row r="23" spans="1:2" ht="18" customHeight="1" x14ac:dyDescent="0.2">
      <c r="A23" s="63" t="s">
        <v>55</v>
      </c>
      <c r="B23" s="19" t="s">
        <v>726</v>
      </c>
    </row>
    <row r="24" spans="1:2" ht="18" customHeight="1" x14ac:dyDescent="0.2">
      <c r="A24" s="63" t="s">
        <v>55</v>
      </c>
      <c r="B24" s="19" t="s">
        <v>727</v>
      </c>
    </row>
    <row r="25" spans="1:2" ht="18" customHeight="1" x14ac:dyDescent="0.2">
      <c r="A25" s="63" t="s">
        <v>55</v>
      </c>
      <c r="B25" s="19" t="s">
        <v>728</v>
      </c>
    </row>
    <row r="26" spans="1:2" ht="18" customHeight="1" x14ac:dyDescent="0.2">
      <c r="A26" s="63" t="s">
        <v>55</v>
      </c>
      <c r="B26" s="19" t="s">
        <v>729</v>
      </c>
    </row>
    <row r="27" spans="1:2" ht="18" customHeight="1" x14ac:dyDescent="0.2">
      <c r="A27" s="63" t="s">
        <v>55</v>
      </c>
      <c r="B27" s="19" t="s">
        <v>730</v>
      </c>
    </row>
    <row r="28" spans="1:2" ht="18" customHeight="1" x14ac:dyDescent="0.2">
      <c r="A28" s="63" t="s">
        <v>55</v>
      </c>
      <c r="B28" s="19" t="s">
        <v>731</v>
      </c>
    </row>
    <row r="29" spans="1:2" ht="18" customHeight="1" x14ac:dyDescent="0.2">
      <c r="A29" s="63" t="s">
        <v>55</v>
      </c>
      <c r="B29" s="19" t="s">
        <v>420</v>
      </c>
    </row>
    <row r="30" spans="1:2" ht="18" customHeight="1" x14ac:dyDescent="0.2">
      <c r="A30" s="63" t="s">
        <v>55</v>
      </c>
      <c r="B30" s="19" t="s">
        <v>419</v>
      </c>
    </row>
    <row r="31" spans="1:2" ht="18" customHeight="1" x14ac:dyDescent="0.2">
      <c r="A31" s="63" t="s">
        <v>55</v>
      </c>
      <c r="B31" s="19" t="s">
        <v>732</v>
      </c>
    </row>
    <row r="32" spans="1:2" ht="18" customHeight="1" x14ac:dyDescent="0.2">
      <c r="A32" s="63" t="s">
        <v>55</v>
      </c>
      <c r="B32" s="19" t="s">
        <v>733</v>
      </c>
    </row>
    <row r="33" spans="1:2" ht="18" customHeight="1" x14ac:dyDescent="0.2">
      <c r="A33" s="63" t="s">
        <v>55</v>
      </c>
      <c r="B33" s="19" t="s">
        <v>734</v>
      </c>
    </row>
    <row r="34" spans="1:2" ht="18" customHeight="1" x14ac:dyDescent="0.2">
      <c r="A34" s="63" t="s">
        <v>55</v>
      </c>
      <c r="B34" s="19" t="s">
        <v>735</v>
      </c>
    </row>
    <row r="35" spans="1:2" ht="18" customHeight="1" x14ac:dyDescent="0.2">
      <c r="A35" s="63" t="s">
        <v>426</v>
      </c>
      <c r="B35" s="19" t="s">
        <v>736</v>
      </c>
    </row>
    <row r="36" spans="1:2" ht="18" customHeight="1" x14ac:dyDescent="0.2">
      <c r="A36" s="63" t="s">
        <v>426</v>
      </c>
      <c r="B36" s="19" t="s">
        <v>737</v>
      </c>
    </row>
    <row r="37" spans="1:2" ht="18" customHeight="1" x14ac:dyDescent="0.2">
      <c r="A37" s="63" t="s">
        <v>426</v>
      </c>
      <c r="B37" s="63" t="s">
        <v>913</v>
      </c>
    </row>
    <row r="38" spans="1:2" ht="18" customHeight="1" x14ac:dyDescent="0.2">
      <c r="A38" s="63" t="s">
        <v>426</v>
      </c>
      <c r="B38" s="19" t="s">
        <v>738</v>
      </c>
    </row>
    <row r="39" spans="1:2" ht="18" customHeight="1" x14ac:dyDescent="0.2">
      <c r="A39" s="63" t="s">
        <v>426</v>
      </c>
      <c r="B39" s="63" t="s">
        <v>914</v>
      </c>
    </row>
    <row r="40" spans="1:2" ht="18" customHeight="1" x14ac:dyDescent="0.2">
      <c r="A40" s="63" t="s">
        <v>426</v>
      </c>
      <c r="B40" s="63" t="s">
        <v>912</v>
      </c>
    </row>
    <row r="41" spans="1:2" ht="18" customHeight="1" x14ac:dyDescent="0.2">
      <c r="A41" s="63" t="s">
        <v>426</v>
      </c>
      <c r="B41" s="63" t="s">
        <v>915</v>
      </c>
    </row>
    <row r="42" spans="1:2" ht="18" customHeight="1" x14ac:dyDescent="0.2">
      <c r="A42" s="63" t="s">
        <v>426</v>
      </c>
      <c r="B42" s="63" t="s">
        <v>916</v>
      </c>
    </row>
    <row r="43" spans="1:2" ht="18" customHeight="1" x14ac:dyDescent="0.2">
      <c r="A43" s="63" t="s">
        <v>426</v>
      </c>
      <c r="B43" s="63" t="s">
        <v>911</v>
      </c>
    </row>
    <row r="44" spans="1:2" ht="18" customHeight="1" x14ac:dyDescent="0.2">
      <c r="A44" s="63" t="s">
        <v>426</v>
      </c>
      <c r="B44" s="19" t="s">
        <v>739</v>
      </c>
    </row>
    <row r="45" spans="1:2" ht="18" customHeight="1" x14ac:dyDescent="0.2">
      <c r="A45" s="63" t="s">
        <v>426</v>
      </c>
      <c r="B45" s="19" t="s">
        <v>740</v>
      </c>
    </row>
    <row r="46" spans="1:2" ht="18" customHeight="1" x14ac:dyDescent="0.2">
      <c r="A46" s="63" t="s">
        <v>426</v>
      </c>
      <c r="B46" s="19" t="s">
        <v>741</v>
      </c>
    </row>
    <row r="47" spans="1:2" ht="18" customHeight="1" x14ac:dyDescent="0.2">
      <c r="A47" s="63" t="s">
        <v>426</v>
      </c>
      <c r="B47" s="19" t="s">
        <v>742</v>
      </c>
    </row>
    <row r="48" spans="1:2" ht="18" customHeight="1" x14ac:dyDescent="0.2">
      <c r="A48" s="63" t="s">
        <v>426</v>
      </c>
      <c r="B48" s="63" t="s">
        <v>917</v>
      </c>
    </row>
    <row r="49" spans="1:2" ht="18" customHeight="1" x14ac:dyDescent="0.2">
      <c r="A49" s="63" t="s">
        <v>426</v>
      </c>
      <c r="B49" s="63" t="s">
        <v>918</v>
      </c>
    </row>
    <row r="50" spans="1:2" ht="18" customHeight="1" x14ac:dyDescent="0.2">
      <c r="A50" s="63" t="s">
        <v>426</v>
      </c>
      <c r="B50" s="63" t="s">
        <v>919</v>
      </c>
    </row>
    <row r="51" spans="1:2" ht="18" customHeight="1" x14ac:dyDescent="0.2">
      <c r="A51" s="63" t="s">
        <v>426</v>
      </c>
      <c r="B51" s="63" t="s">
        <v>910</v>
      </c>
    </row>
    <row r="52" spans="1:2" ht="18" customHeight="1" x14ac:dyDescent="0.2">
      <c r="A52" s="63" t="s">
        <v>426</v>
      </c>
      <c r="B52" s="19" t="s">
        <v>743</v>
      </c>
    </row>
    <row r="53" spans="1:2" ht="18" customHeight="1" x14ac:dyDescent="0.2">
      <c r="A53" s="63" t="s">
        <v>426</v>
      </c>
      <c r="B53" s="19" t="s">
        <v>744</v>
      </c>
    </row>
    <row r="54" spans="1:2" ht="18" customHeight="1" x14ac:dyDescent="0.2">
      <c r="A54" s="63" t="s">
        <v>426</v>
      </c>
      <c r="B54" s="19" t="s">
        <v>745</v>
      </c>
    </row>
    <row r="55" spans="1:2" ht="18" customHeight="1" x14ac:dyDescent="0.2">
      <c r="A55" s="63" t="s">
        <v>426</v>
      </c>
      <c r="B55" s="19" t="s">
        <v>746</v>
      </c>
    </row>
    <row r="56" spans="1:2" ht="18" customHeight="1" x14ac:dyDescent="0.2">
      <c r="A56" s="63" t="s">
        <v>426</v>
      </c>
      <c r="B56" s="19" t="s">
        <v>747</v>
      </c>
    </row>
    <row r="57" spans="1:2" ht="18" customHeight="1" x14ac:dyDescent="0.2">
      <c r="A57" s="63" t="s">
        <v>426</v>
      </c>
      <c r="B57" s="19" t="s">
        <v>748</v>
      </c>
    </row>
    <row r="58" spans="1:2" ht="18" customHeight="1" x14ac:dyDescent="0.2">
      <c r="A58" s="63" t="s">
        <v>426</v>
      </c>
      <c r="B58" s="19" t="s">
        <v>749</v>
      </c>
    </row>
    <row r="59" spans="1:2" ht="18" customHeight="1" x14ac:dyDescent="0.2">
      <c r="A59" s="63" t="s">
        <v>55</v>
      </c>
      <c r="B59" s="63" t="s">
        <v>486</v>
      </c>
    </row>
    <row r="60" spans="1:2" ht="18" customHeight="1" x14ac:dyDescent="0.2">
      <c r="A60" s="63" t="s">
        <v>55</v>
      </c>
      <c r="B60" s="63" t="s">
        <v>487</v>
      </c>
    </row>
    <row r="61" spans="1:2" ht="18" customHeight="1" x14ac:dyDescent="0.2">
      <c r="A61" s="19" t="s">
        <v>10</v>
      </c>
      <c r="B61" s="19" t="s">
        <v>750</v>
      </c>
    </row>
    <row r="62" spans="1:2" ht="18" customHeight="1" x14ac:dyDescent="0.2">
      <c r="A62" s="19" t="s">
        <v>10</v>
      </c>
      <c r="B62" s="19" t="s">
        <v>751</v>
      </c>
    </row>
    <row r="63" spans="1:2" ht="18" customHeight="1" x14ac:dyDescent="0.2">
      <c r="A63" s="19" t="s">
        <v>10</v>
      </c>
      <c r="B63" s="19" t="s">
        <v>752</v>
      </c>
    </row>
    <row r="64" spans="1:2" ht="18" customHeight="1" x14ac:dyDescent="0.2">
      <c r="A64" s="19" t="s">
        <v>10</v>
      </c>
      <c r="B64" s="19" t="s">
        <v>753</v>
      </c>
    </row>
    <row r="65" spans="1:2" ht="18" customHeight="1" x14ac:dyDescent="0.2">
      <c r="A65" s="19" t="s">
        <v>10</v>
      </c>
      <c r="B65" s="19" t="s">
        <v>754</v>
      </c>
    </row>
    <row r="66" spans="1:2" ht="18" customHeight="1" x14ac:dyDescent="0.2">
      <c r="A66" s="19" t="s">
        <v>10</v>
      </c>
      <c r="B66" s="19" t="s">
        <v>755</v>
      </c>
    </row>
    <row r="67" spans="1:2" ht="18" customHeight="1" x14ac:dyDescent="0.2">
      <c r="A67" s="19" t="s">
        <v>10</v>
      </c>
      <c r="B67" s="19" t="s">
        <v>756</v>
      </c>
    </row>
    <row r="68" spans="1:2" ht="18" customHeight="1" x14ac:dyDescent="0.2">
      <c r="A68" s="19" t="s">
        <v>10</v>
      </c>
      <c r="B68" s="19" t="s">
        <v>757</v>
      </c>
    </row>
    <row r="69" spans="1:2" ht="18" customHeight="1" x14ac:dyDescent="0.2">
      <c r="A69" s="19" t="s">
        <v>400</v>
      </c>
      <c r="B69" s="63" t="s">
        <v>758</v>
      </c>
    </row>
    <row r="70" spans="1:2" ht="18" customHeight="1" x14ac:dyDescent="0.2">
      <c r="A70" s="19" t="s">
        <v>400</v>
      </c>
      <c r="B70" s="63" t="s">
        <v>759</v>
      </c>
    </row>
    <row r="71" spans="1:2" ht="18" customHeight="1" x14ac:dyDescent="0.2">
      <c r="A71" s="19" t="s">
        <v>210</v>
      </c>
      <c r="B71" s="19" t="s">
        <v>760</v>
      </c>
    </row>
    <row r="72" spans="1:2" ht="18" customHeight="1" x14ac:dyDescent="0.2">
      <c r="A72" s="19" t="s">
        <v>210</v>
      </c>
      <c r="B72" s="19" t="s">
        <v>761</v>
      </c>
    </row>
    <row r="73" spans="1:2" ht="18" customHeight="1" x14ac:dyDescent="0.2">
      <c r="A73" s="19" t="s">
        <v>210</v>
      </c>
      <c r="B73" s="19" t="s">
        <v>762</v>
      </c>
    </row>
    <row r="74" spans="1:2" ht="18" customHeight="1" x14ac:dyDescent="0.2">
      <c r="A74" s="19" t="s">
        <v>210</v>
      </c>
      <c r="B74" s="19" t="s">
        <v>763</v>
      </c>
    </row>
    <row r="75" spans="1:2" ht="18" customHeight="1" x14ac:dyDescent="0.2">
      <c r="A75" s="19" t="s">
        <v>210</v>
      </c>
      <c r="B75" s="19" t="s">
        <v>764</v>
      </c>
    </row>
    <row r="76" spans="1:2" ht="18" customHeight="1" x14ac:dyDescent="0.2">
      <c r="A76" s="19" t="s">
        <v>210</v>
      </c>
      <c r="B76" s="19" t="s">
        <v>765</v>
      </c>
    </row>
    <row r="77" spans="1:2" ht="18" customHeight="1" x14ac:dyDescent="0.2">
      <c r="A77" s="19" t="s">
        <v>210</v>
      </c>
      <c r="B77" s="19" t="s">
        <v>766</v>
      </c>
    </row>
    <row r="78" spans="1:2" ht="18" customHeight="1" x14ac:dyDescent="0.2">
      <c r="A78" s="19" t="s">
        <v>210</v>
      </c>
      <c r="B78" s="19" t="s">
        <v>767</v>
      </c>
    </row>
    <row r="79" spans="1:2" ht="18" customHeight="1" x14ac:dyDescent="0.2">
      <c r="A79" s="63" t="s">
        <v>705</v>
      </c>
      <c r="B79" s="19" t="s">
        <v>783</v>
      </c>
    </row>
    <row r="80" spans="1:2" ht="18" customHeight="1" x14ac:dyDescent="0.2">
      <c r="A80" s="63" t="s">
        <v>705</v>
      </c>
      <c r="B80" s="19" t="s">
        <v>784</v>
      </c>
    </row>
    <row r="81" spans="1:2" ht="18" customHeight="1" x14ac:dyDescent="0.2">
      <c r="A81" s="63" t="s">
        <v>705</v>
      </c>
      <c r="B81" s="19" t="s">
        <v>785</v>
      </c>
    </row>
    <row r="82" spans="1:2" ht="18" customHeight="1" x14ac:dyDescent="0.2">
      <c r="A82" s="63" t="s">
        <v>705</v>
      </c>
      <c r="B82" s="19" t="s">
        <v>786</v>
      </c>
    </row>
    <row r="83" spans="1:2" ht="18" customHeight="1" x14ac:dyDescent="0.2">
      <c r="A83" s="19" t="s">
        <v>402</v>
      </c>
      <c r="B83" s="64" t="s">
        <v>768</v>
      </c>
    </row>
    <row r="84" spans="1:2" ht="18" customHeight="1" x14ac:dyDescent="0.2">
      <c r="A84" s="19" t="s">
        <v>11</v>
      </c>
      <c r="B84" s="63" t="s">
        <v>769</v>
      </c>
    </row>
    <row r="85" spans="1:2" ht="18" customHeight="1" x14ac:dyDescent="0.2">
      <c r="A85" s="19" t="s">
        <v>11</v>
      </c>
      <c r="B85" s="63" t="s">
        <v>770</v>
      </c>
    </row>
    <row r="86" spans="1:2" ht="18" customHeight="1" x14ac:dyDescent="0.2">
      <c r="A86" s="19" t="s">
        <v>11</v>
      </c>
      <c r="B86" s="63" t="s">
        <v>771</v>
      </c>
    </row>
    <row r="87" spans="1:2" ht="18" customHeight="1" x14ac:dyDescent="0.2">
      <c r="A87" s="19" t="s">
        <v>11</v>
      </c>
      <c r="B87" s="63" t="s">
        <v>772</v>
      </c>
    </row>
    <row r="88" spans="1:2" ht="18" customHeight="1" x14ac:dyDescent="0.2">
      <c r="A88" s="19" t="s">
        <v>11</v>
      </c>
      <c r="B88" s="63" t="s">
        <v>773</v>
      </c>
    </row>
    <row r="89" spans="1:2" ht="18" customHeight="1" x14ac:dyDescent="0.2">
      <c r="A89" s="19" t="s">
        <v>11</v>
      </c>
      <c r="B89" s="63" t="s">
        <v>774</v>
      </c>
    </row>
    <row r="90" spans="1:2" ht="18" customHeight="1" x14ac:dyDescent="0.2">
      <c r="A90" s="19" t="s">
        <v>76</v>
      </c>
      <c r="B90" s="63" t="s">
        <v>775</v>
      </c>
    </row>
    <row r="91" spans="1:2" ht="18" customHeight="1" x14ac:dyDescent="0.2">
      <c r="A91" s="19" t="s">
        <v>76</v>
      </c>
      <c r="B91" s="63" t="s">
        <v>776</v>
      </c>
    </row>
    <row r="92" spans="1:2" ht="18" customHeight="1" x14ac:dyDescent="0.2">
      <c r="A92" s="19" t="s">
        <v>76</v>
      </c>
      <c r="B92" s="63" t="s">
        <v>777</v>
      </c>
    </row>
    <row r="93" spans="1:2" ht="18" customHeight="1" x14ac:dyDescent="0.2">
      <c r="A93" s="19" t="s">
        <v>76</v>
      </c>
      <c r="B93" s="63" t="s">
        <v>778</v>
      </c>
    </row>
    <row r="94" spans="1:2" ht="18" customHeight="1" x14ac:dyDescent="0.2">
      <c r="A94" s="19" t="s">
        <v>76</v>
      </c>
      <c r="B94" s="63" t="s">
        <v>779</v>
      </c>
    </row>
    <row r="95" spans="1:2" ht="18" customHeight="1" x14ac:dyDescent="0.2">
      <c r="A95" s="19" t="s">
        <v>76</v>
      </c>
      <c r="B95" s="63" t="s">
        <v>780</v>
      </c>
    </row>
    <row r="96" spans="1:2" ht="18" customHeight="1" x14ac:dyDescent="0.2">
      <c r="A96" s="19" t="s">
        <v>76</v>
      </c>
      <c r="B96" s="63" t="s">
        <v>781</v>
      </c>
    </row>
    <row r="97" spans="1:2" ht="18" customHeight="1" x14ac:dyDescent="0.2">
      <c r="A97" s="19" t="s">
        <v>76</v>
      </c>
      <c r="B97" s="63" t="s">
        <v>782</v>
      </c>
    </row>
    <row r="98" spans="1:2" ht="18" customHeight="1" x14ac:dyDescent="0.2">
      <c r="A98" s="23"/>
      <c r="B98" s="23"/>
    </row>
    <row r="99" spans="1:2" ht="18" customHeight="1" x14ac:dyDescent="0.2">
      <c r="A99" s="23"/>
      <c r="B99" s="23"/>
    </row>
    <row r="100" spans="1:2" ht="18" customHeight="1" x14ac:dyDescent="0.2">
      <c r="A100" s="23"/>
      <c r="B100" s="23"/>
    </row>
    <row r="101" spans="1:2" ht="18" customHeight="1" x14ac:dyDescent="0.2">
      <c r="A101" s="23"/>
      <c r="B101" s="23"/>
    </row>
  </sheetData>
  <sortState ref="A3:B67">
    <sortCondition ref="A3:A67"/>
    <sortCondition ref="B3:B67"/>
  </sortState>
  <conditionalFormatting sqref="A3:B97">
    <cfRule type="expression" dxfId="52" priority="3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opLeftCell="F14" workbookViewId="0">
      <selection activeCell="A2" sqref="A2:Q43"/>
    </sheetView>
  </sheetViews>
  <sheetFormatPr defaultColWidth="9.1640625" defaultRowHeight="18" customHeight="1" x14ac:dyDescent="0.2"/>
  <cols>
    <col min="1" max="1" width="20" style="4" customWidth="1"/>
    <col min="2" max="2" width="37.6640625" style="4" bestFit="1" customWidth="1"/>
    <col min="3" max="3" width="34.83203125" style="4" bestFit="1" customWidth="1"/>
    <col min="4" max="4" width="34.5" style="4" bestFit="1" customWidth="1"/>
    <col min="5" max="5" width="37.6640625" style="4" bestFit="1" customWidth="1"/>
    <col min="6" max="6" width="19.6640625" style="4" customWidth="1"/>
    <col min="7" max="7" width="19.5" style="4" customWidth="1"/>
    <col min="8" max="8" width="23.6640625" style="4" customWidth="1"/>
    <col min="9" max="9" width="28.6640625" style="4" customWidth="1"/>
    <col min="10" max="10" width="19.83203125" style="4" customWidth="1"/>
    <col min="11" max="11" width="22.1640625" style="4" customWidth="1"/>
    <col min="12" max="12" width="19" style="4" customWidth="1"/>
    <col min="13" max="13" width="11" style="35" customWidth="1"/>
    <col min="14" max="14" width="12.1640625" style="4" customWidth="1"/>
    <col min="15" max="15" width="23.33203125" style="4" customWidth="1"/>
    <col min="16" max="16" width="38.33203125" style="4" customWidth="1"/>
    <col min="17" max="17" width="21.83203125" style="4" bestFit="1" customWidth="1"/>
    <col min="18" max="18" width="20.1640625" style="4" customWidth="1"/>
    <col min="19" max="16384" width="9.1640625" style="4"/>
  </cols>
  <sheetData>
    <row r="1" spans="1:18" ht="39.950000000000003" customHeight="1" x14ac:dyDescent="0.2">
      <c r="A1" s="2" t="s">
        <v>213</v>
      </c>
    </row>
    <row r="2" spans="1:18" ht="24" customHeight="1" x14ac:dyDescent="0.2">
      <c r="A2" s="41" t="s">
        <v>38</v>
      </c>
      <c r="B2" s="24" t="s">
        <v>12</v>
      </c>
      <c r="C2" s="24" t="s">
        <v>168</v>
      </c>
      <c r="D2" s="24" t="s">
        <v>37</v>
      </c>
      <c r="E2" s="24" t="s">
        <v>40</v>
      </c>
      <c r="F2" s="24" t="s">
        <v>42</v>
      </c>
      <c r="G2" s="24" t="s">
        <v>44</v>
      </c>
      <c r="H2" s="24" t="s">
        <v>187</v>
      </c>
      <c r="I2" s="24" t="s">
        <v>14</v>
      </c>
      <c r="J2" s="24" t="s">
        <v>13</v>
      </c>
      <c r="K2" s="24" t="s">
        <v>53</v>
      </c>
      <c r="L2" s="24" t="s">
        <v>52</v>
      </c>
      <c r="M2" s="24" t="s">
        <v>167</v>
      </c>
      <c r="N2" s="24" t="s">
        <v>189</v>
      </c>
      <c r="O2" s="24" t="s">
        <v>51</v>
      </c>
      <c r="P2" s="24" t="s">
        <v>54</v>
      </c>
      <c r="Q2" s="24" t="s">
        <v>39</v>
      </c>
      <c r="R2" s="24" t="s">
        <v>186</v>
      </c>
    </row>
    <row r="3" spans="1:18" ht="18" customHeight="1" x14ac:dyDescent="0.2">
      <c r="A3" s="45" t="s">
        <v>214</v>
      </c>
      <c r="B3" s="45" t="s">
        <v>190</v>
      </c>
      <c r="C3" s="6" t="s">
        <v>237</v>
      </c>
      <c r="D3" s="45" t="s">
        <v>46</v>
      </c>
      <c r="E3" s="45" t="s">
        <v>560</v>
      </c>
      <c r="F3" s="45" t="s">
        <v>251</v>
      </c>
      <c r="G3" s="45" t="s">
        <v>214</v>
      </c>
      <c r="H3" s="45" t="s">
        <v>188</v>
      </c>
      <c r="I3" s="45" t="s">
        <v>297</v>
      </c>
      <c r="J3" s="45"/>
      <c r="K3" s="46">
        <v>42152</v>
      </c>
      <c r="L3" s="46">
        <v>41422</v>
      </c>
      <c r="M3" s="47">
        <f ca="1">RANDBETWEEN(1,4)*4</f>
        <v>4</v>
      </c>
      <c r="N3" s="45" t="s">
        <v>366</v>
      </c>
      <c r="O3" s="45" t="s">
        <v>55</v>
      </c>
      <c r="P3" s="45" t="s">
        <v>729</v>
      </c>
      <c r="Q3" s="45" t="s">
        <v>274</v>
      </c>
      <c r="R3" s="45" t="s">
        <v>273</v>
      </c>
    </row>
    <row r="4" spans="1:18" ht="18" customHeight="1" x14ac:dyDescent="0.2">
      <c r="A4" s="45" t="s">
        <v>275</v>
      </c>
      <c r="B4" s="45" t="s">
        <v>190</v>
      </c>
      <c r="C4" s="6" t="s">
        <v>236</v>
      </c>
      <c r="D4" s="45" t="s">
        <v>46</v>
      </c>
      <c r="E4" s="45" t="s">
        <v>560</v>
      </c>
      <c r="F4" s="45" t="s">
        <v>252</v>
      </c>
      <c r="G4" s="45" t="s">
        <v>275</v>
      </c>
      <c r="H4" s="45" t="s">
        <v>188</v>
      </c>
      <c r="I4" s="45" t="s">
        <v>298</v>
      </c>
      <c r="J4" s="45"/>
      <c r="K4" s="46">
        <v>42379</v>
      </c>
      <c r="L4" s="46">
        <v>41649</v>
      </c>
      <c r="M4" s="47">
        <f t="shared" ref="M4:M43" ca="1" si="0">RANDBETWEEN(1,4)*4</f>
        <v>16</v>
      </c>
      <c r="N4" s="45" t="s">
        <v>366</v>
      </c>
      <c r="O4" s="45" t="s">
        <v>55</v>
      </c>
      <c r="P4" s="45" t="s">
        <v>716</v>
      </c>
      <c r="Q4" s="45" t="s">
        <v>274</v>
      </c>
      <c r="R4" s="45" t="s">
        <v>273</v>
      </c>
    </row>
    <row r="5" spans="1:18" ht="18" customHeight="1" x14ac:dyDescent="0.2">
      <c r="A5" s="45" t="s">
        <v>215</v>
      </c>
      <c r="B5" s="45" t="s">
        <v>190</v>
      </c>
      <c r="C5" s="6" t="s">
        <v>237</v>
      </c>
      <c r="D5" s="45" t="s">
        <v>46</v>
      </c>
      <c r="E5" s="45" t="s">
        <v>569</v>
      </c>
      <c r="F5" s="45" t="s">
        <v>260</v>
      </c>
      <c r="G5" s="45" t="s">
        <v>215</v>
      </c>
      <c r="H5" s="45" t="s">
        <v>188</v>
      </c>
      <c r="I5" s="45" t="s">
        <v>310</v>
      </c>
      <c r="J5" s="45"/>
      <c r="K5" s="46">
        <v>42133</v>
      </c>
      <c r="L5" s="46">
        <v>41403</v>
      </c>
      <c r="M5" s="47">
        <f t="shared" ca="1" si="0"/>
        <v>16</v>
      </c>
      <c r="N5" s="45" t="s">
        <v>366</v>
      </c>
      <c r="O5" s="45" t="s">
        <v>55</v>
      </c>
      <c r="P5" s="45" t="s">
        <v>729</v>
      </c>
      <c r="Q5" s="45" t="s">
        <v>274</v>
      </c>
      <c r="R5" s="45" t="s">
        <v>273</v>
      </c>
    </row>
    <row r="6" spans="1:18" ht="18" customHeight="1" x14ac:dyDescent="0.2">
      <c r="A6" s="45" t="s">
        <v>276</v>
      </c>
      <c r="B6" s="45" t="s">
        <v>191</v>
      </c>
      <c r="C6" s="6" t="s">
        <v>235</v>
      </c>
      <c r="D6" s="45" t="s">
        <v>46</v>
      </c>
      <c r="E6" s="45" t="s">
        <v>563</v>
      </c>
      <c r="F6" s="45" t="s">
        <v>261</v>
      </c>
      <c r="G6" s="45" t="s">
        <v>276</v>
      </c>
      <c r="H6" s="45" t="s">
        <v>188</v>
      </c>
      <c r="I6" s="45" t="s">
        <v>311</v>
      </c>
      <c r="J6" s="45"/>
      <c r="K6" s="46">
        <v>41318</v>
      </c>
      <c r="L6" s="46">
        <v>40588</v>
      </c>
      <c r="M6" s="47">
        <f t="shared" ca="1" si="0"/>
        <v>8</v>
      </c>
      <c r="N6" s="45" t="s">
        <v>366</v>
      </c>
      <c r="O6" s="45" t="s">
        <v>55</v>
      </c>
      <c r="P6" s="45" t="s">
        <v>716</v>
      </c>
      <c r="Q6" s="45" t="s">
        <v>274</v>
      </c>
      <c r="R6" s="45" t="s">
        <v>273</v>
      </c>
    </row>
    <row r="7" spans="1:18" ht="18" customHeight="1" x14ac:dyDescent="0.2">
      <c r="A7" s="45" t="s">
        <v>277</v>
      </c>
      <c r="B7" s="45" t="s">
        <v>190</v>
      </c>
      <c r="C7" s="27" t="s">
        <v>212</v>
      </c>
      <c r="D7" s="45" t="s">
        <v>46</v>
      </c>
      <c r="E7" s="45" t="s">
        <v>558</v>
      </c>
      <c r="F7" s="45" t="s">
        <v>262</v>
      </c>
      <c r="G7" s="45" t="s">
        <v>277</v>
      </c>
      <c r="H7" s="45" t="s">
        <v>188</v>
      </c>
      <c r="I7" s="45" t="s">
        <v>298</v>
      </c>
      <c r="J7" s="45"/>
      <c r="K7" s="46">
        <v>42370</v>
      </c>
      <c r="L7" s="46">
        <v>41640</v>
      </c>
      <c r="M7" s="47">
        <f t="shared" ca="1" si="0"/>
        <v>4</v>
      </c>
      <c r="N7" s="45" t="s">
        <v>366</v>
      </c>
      <c r="O7" s="45" t="s">
        <v>55</v>
      </c>
      <c r="P7" s="45" t="s">
        <v>716</v>
      </c>
      <c r="Q7" s="45" t="s">
        <v>274</v>
      </c>
      <c r="R7" s="45" t="s">
        <v>273</v>
      </c>
    </row>
    <row r="8" spans="1:18" ht="18" customHeight="1" x14ac:dyDescent="0.2">
      <c r="A8" s="45" t="s">
        <v>278</v>
      </c>
      <c r="B8" s="45" t="s">
        <v>190</v>
      </c>
      <c r="C8" s="45" t="s">
        <v>212</v>
      </c>
      <c r="D8" s="45" t="s">
        <v>1</v>
      </c>
      <c r="E8" s="45" t="s">
        <v>652</v>
      </c>
      <c r="F8" s="45" t="s">
        <v>238</v>
      </c>
      <c r="G8" s="45" t="s">
        <v>278</v>
      </c>
      <c r="H8" s="45" t="s">
        <v>188</v>
      </c>
      <c r="I8" s="45" t="s">
        <v>304</v>
      </c>
      <c r="J8" s="45"/>
      <c r="K8" s="46">
        <v>42411</v>
      </c>
      <c r="L8" s="46">
        <v>41681</v>
      </c>
      <c r="M8" s="47">
        <f t="shared" ca="1" si="0"/>
        <v>16</v>
      </c>
      <c r="N8" s="45" t="s">
        <v>367</v>
      </c>
      <c r="O8" s="45" t="s">
        <v>55</v>
      </c>
      <c r="P8" s="45" t="s">
        <v>716</v>
      </c>
      <c r="Q8" s="45" t="s">
        <v>274</v>
      </c>
      <c r="R8" s="45" t="s">
        <v>273</v>
      </c>
    </row>
    <row r="9" spans="1:18" ht="18" customHeight="1" x14ac:dyDescent="0.2">
      <c r="A9" s="45" t="s">
        <v>279</v>
      </c>
      <c r="B9" s="45" t="s">
        <v>190</v>
      </c>
      <c r="C9" s="45" t="s">
        <v>212</v>
      </c>
      <c r="D9" s="45" t="s">
        <v>1</v>
      </c>
      <c r="E9" s="45" t="s">
        <v>652</v>
      </c>
      <c r="F9" s="45" t="s">
        <v>239</v>
      </c>
      <c r="G9" s="45" t="s">
        <v>279</v>
      </c>
      <c r="H9" s="45" t="s">
        <v>188</v>
      </c>
      <c r="I9" s="45" t="s">
        <v>304</v>
      </c>
      <c r="J9" s="45"/>
      <c r="K9" s="46">
        <v>42411</v>
      </c>
      <c r="L9" s="46">
        <v>41681</v>
      </c>
      <c r="M9" s="47">
        <f t="shared" ca="1" si="0"/>
        <v>4</v>
      </c>
      <c r="N9" s="45" t="s">
        <v>367</v>
      </c>
      <c r="O9" s="45" t="s">
        <v>55</v>
      </c>
      <c r="P9" s="45" t="s">
        <v>716</v>
      </c>
      <c r="Q9" s="45" t="s">
        <v>274</v>
      </c>
      <c r="R9" s="45" t="s">
        <v>273</v>
      </c>
    </row>
    <row r="10" spans="1:18" ht="18" customHeight="1" x14ac:dyDescent="0.2">
      <c r="A10" s="45" t="s">
        <v>280</v>
      </c>
      <c r="B10" s="45" t="s">
        <v>190</v>
      </c>
      <c r="C10" s="45" t="s">
        <v>212</v>
      </c>
      <c r="D10" s="45" t="s">
        <v>46</v>
      </c>
      <c r="E10" s="45" t="s">
        <v>560</v>
      </c>
      <c r="F10" s="45" t="s">
        <v>263</v>
      </c>
      <c r="G10" s="45" t="s">
        <v>280</v>
      </c>
      <c r="H10" s="45" t="s">
        <v>188</v>
      </c>
      <c r="I10" s="45" t="s">
        <v>298</v>
      </c>
      <c r="J10" s="48"/>
      <c r="K10" s="46">
        <v>42153</v>
      </c>
      <c r="L10" s="46">
        <v>41423</v>
      </c>
      <c r="M10" s="47">
        <f t="shared" ca="1" si="0"/>
        <v>8</v>
      </c>
      <c r="N10" s="45" t="s">
        <v>366</v>
      </c>
      <c r="O10" s="45" t="s">
        <v>55</v>
      </c>
      <c r="P10" s="45" t="s">
        <v>729</v>
      </c>
      <c r="Q10" s="45" t="s">
        <v>274</v>
      </c>
      <c r="R10" s="45" t="s">
        <v>403</v>
      </c>
    </row>
    <row r="11" spans="1:18" ht="18" customHeight="1" x14ac:dyDescent="0.2">
      <c r="A11" s="45" t="s">
        <v>216</v>
      </c>
      <c r="B11" s="45" t="s">
        <v>190</v>
      </c>
      <c r="C11" s="6" t="s">
        <v>237</v>
      </c>
      <c r="D11" s="45" t="s">
        <v>46</v>
      </c>
      <c r="E11" s="45" t="s">
        <v>570</v>
      </c>
      <c r="F11" s="45" t="s">
        <v>253</v>
      </c>
      <c r="G11" s="45" t="s">
        <v>216</v>
      </c>
      <c r="H11" s="45" t="s">
        <v>188</v>
      </c>
      <c r="I11" s="45" t="s">
        <v>307</v>
      </c>
      <c r="J11" s="45"/>
      <c r="K11" s="46">
        <v>39269</v>
      </c>
      <c r="L11" s="46">
        <v>38539</v>
      </c>
      <c r="M11" s="47">
        <f t="shared" ca="1" si="0"/>
        <v>16</v>
      </c>
      <c r="N11" s="45" t="s">
        <v>366</v>
      </c>
      <c r="O11" s="45" t="s">
        <v>55</v>
      </c>
      <c r="P11" s="45" t="s">
        <v>722</v>
      </c>
      <c r="Q11" s="45" t="s">
        <v>274</v>
      </c>
      <c r="R11" s="45" t="s">
        <v>273</v>
      </c>
    </row>
    <row r="12" spans="1:18" ht="18" customHeight="1" x14ac:dyDescent="0.2">
      <c r="A12" s="45" t="s">
        <v>281</v>
      </c>
      <c r="B12" s="45" t="s">
        <v>190</v>
      </c>
      <c r="C12" s="27" t="s">
        <v>235</v>
      </c>
      <c r="D12" s="45" t="s">
        <v>17</v>
      </c>
      <c r="E12" s="45" t="s">
        <v>6</v>
      </c>
      <c r="F12" s="45"/>
      <c r="G12" s="45" t="s">
        <v>281</v>
      </c>
      <c r="H12" s="45" t="s">
        <v>188</v>
      </c>
      <c r="I12" s="45" t="s">
        <v>298</v>
      </c>
      <c r="J12" s="45"/>
      <c r="K12" s="46">
        <v>39964</v>
      </c>
      <c r="L12" s="46">
        <v>39234</v>
      </c>
      <c r="M12" s="47">
        <f t="shared" ca="1" si="0"/>
        <v>12</v>
      </c>
      <c r="N12" s="45" t="s">
        <v>366</v>
      </c>
      <c r="O12" s="45" t="s">
        <v>55</v>
      </c>
      <c r="P12" s="45" t="s">
        <v>716</v>
      </c>
      <c r="Q12" s="45" t="s">
        <v>274</v>
      </c>
      <c r="R12" s="45" t="s">
        <v>273</v>
      </c>
    </row>
    <row r="13" spans="1:18" ht="18" customHeight="1" x14ac:dyDescent="0.2">
      <c r="A13" s="45" t="s">
        <v>282</v>
      </c>
      <c r="B13" s="45" t="s">
        <v>190</v>
      </c>
      <c r="C13" s="27" t="s">
        <v>212</v>
      </c>
      <c r="D13" s="45" t="s">
        <v>46</v>
      </c>
      <c r="E13" s="45" t="s">
        <v>563</v>
      </c>
      <c r="F13" s="45" t="s">
        <v>254</v>
      </c>
      <c r="G13" s="45" t="s">
        <v>282</v>
      </c>
      <c r="H13" s="45" t="s">
        <v>188</v>
      </c>
      <c r="I13" s="45" t="s">
        <v>314</v>
      </c>
      <c r="J13" s="45"/>
      <c r="K13" s="46">
        <v>40918</v>
      </c>
      <c r="L13" s="46">
        <v>40188</v>
      </c>
      <c r="M13" s="47">
        <f t="shared" ca="1" si="0"/>
        <v>16</v>
      </c>
      <c r="N13" s="45" t="s">
        <v>366</v>
      </c>
      <c r="O13" s="45" t="s">
        <v>55</v>
      </c>
      <c r="P13" s="45" t="s">
        <v>722</v>
      </c>
      <c r="Q13" s="45" t="s">
        <v>274</v>
      </c>
      <c r="R13" s="45" t="s">
        <v>403</v>
      </c>
    </row>
    <row r="14" spans="1:18" ht="18" customHeight="1" x14ac:dyDescent="0.2">
      <c r="A14" s="45" t="s">
        <v>283</v>
      </c>
      <c r="B14" s="45" t="s">
        <v>190</v>
      </c>
      <c r="C14" s="6" t="s">
        <v>235</v>
      </c>
      <c r="D14" s="45" t="s">
        <v>46</v>
      </c>
      <c r="E14" s="45" t="s">
        <v>559</v>
      </c>
      <c r="F14" s="45" t="s">
        <v>264</v>
      </c>
      <c r="G14" s="45" t="s">
        <v>283</v>
      </c>
      <c r="H14" s="45" t="s">
        <v>188</v>
      </c>
      <c r="I14" s="45" t="s">
        <v>312</v>
      </c>
      <c r="J14" s="48"/>
      <c r="K14" s="46">
        <v>42302</v>
      </c>
      <c r="L14" s="46">
        <v>41572</v>
      </c>
      <c r="M14" s="47">
        <f t="shared" ca="1" si="0"/>
        <v>8</v>
      </c>
      <c r="N14" s="45" t="s">
        <v>366</v>
      </c>
      <c r="O14" s="45" t="s">
        <v>55</v>
      </c>
      <c r="P14" s="45" t="s">
        <v>722</v>
      </c>
      <c r="Q14" s="45" t="s">
        <v>274</v>
      </c>
      <c r="R14" s="45" t="s">
        <v>273</v>
      </c>
    </row>
    <row r="15" spans="1:18" ht="18" customHeight="1" x14ac:dyDescent="0.2">
      <c r="A15" s="45" t="s">
        <v>217</v>
      </c>
      <c r="B15" s="45" t="s">
        <v>190</v>
      </c>
      <c r="C15" s="27" t="s">
        <v>212</v>
      </c>
      <c r="D15" s="45" t="s">
        <v>45</v>
      </c>
      <c r="E15" s="45" t="s">
        <v>405</v>
      </c>
      <c r="F15" s="45" t="s">
        <v>270</v>
      </c>
      <c r="G15" s="45" t="s">
        <v>217</v>
      </c>
      <c r="H15" s="45" t="s">
        <v>188</v>
      </c>
      <c r="I15" s="45" t="s">
        <v>48</v>
      </c>
      <c r="J15" s="45"/>
      <c r="K15" s="46">
        <v>40330</v>
      </c>
      <c r="L15" s="46">
        <v>39600</v>
      </c>
      <c r="M15" s="47">
        <f t="shared" ca="1" si="0"/>
        <v>4</v>
      </c>
      <c r="N15" s="45" t="s">
        <v>366</v>
      </c>
      <c r="O15" s="45" t="s">
        <v>55</v>
      </c>
      <c r="P15" s="45" t="s">
        <v>722</v>
      </c>
      <c r="Q15" s="45" t="s">
        <v>274</v>
      </c>
      <c r="R15" s="45" t="s">
        <v>273</v>
      </c>
    </row>
    <row r="16" spans="1:18" ht="18" customHeight="1" x14ac:dyDescent="0.2">
      <c r="A16" s="45" t="s">
        <v>284</v>
      </c>
      <c r="B16" s="45" t="s">
        <v>190</v>
      </c>
      <c r="C16" s="45" t="s">
        <v>212</v>
      </c>
      <c r="D16" s="45" t="s">
        <v>46</v>
      </c>
      <c r="E16" s="45" t="s">
        <v>556</v>
      </c>
      <c r="F16" s="45" t="s">
        <v>265</v>
      </c>
      <c r="G16" s="45" t="s">
        <v>284</v>
      </c>
      <c r="H16" s="45" t="s">
        <v>188</v>
      </c>
      <c r="I16" s="45" t="s">
        <v>299</v>
      </c>
      <c r="J16" s="45"/>
      <c r="K16" s="46">
        <v>41791</v>
      </c>
      <c r="L16" s="46">
        <v>41061</v>
      </c>
      <c r="M16" s="47">
        <f t="shared" ca="1" si="0"/>
        <v>12</v>
      </c>
      <c r="N16" s="45" t="s">
        <v>366</v>
      </c>
      <c r="O16" s="45" t="s">
        <v>55</v>
      </c>
      <c r="P16" s="45" t="s">
        <v>716</v>
      </c>
      <c r="Q16" s="45" t="s">
        <v>274</v>
      </c>
      <c r="R16" s="45" t="s">
        <v>273</v>
      </c>
    </row>
    <row r="17" spans="1:18" ht="18" customHeight="1" x14ac:dyDescent="0.2">
      <c r="A17" s="45" t="s">
        <v>285</v>
      </c>
      <c r="B17" s="45" t="s">
        <v>190</v>
      </c>
      <c r="C17" s="45" t="s">
        <v>236</v>
      </c>
      <c r="D17" s="45" t="s">
        <v>1</v>
      </c>
      <c r="E17" s="45" t="s">
        <v>645</v>
      </c>
      <c r="F17" s="45" t="s">
        <v>240</v>
      </c>
      <c r="G17" s="45" t="s">
        <v>285</v>
      </c>
      <c r="H17" s="45" t="s">
        <v>188</v>
      </c>
      <c r="I17" s="45" t="s">
        <v>305</v>
      </c>
      <c r="J17" s="45"/>
      <c r="K17" s="46">
        <v>42062</v>
      </c>
      <c r="L17" s="46">
        <v>41332</v>
      </c>
      <c r="M17" s="47">
        <f t="shared" ca="1" si="0"/>
        <v>8</v>
      </c>
      <c r="N17" s="45" t="s">
        <v>367</v>
      </c>
      <c r="O17" s="45" t="s">
        <v>55</v>
      </c>
      <c r="P17" s="45" t="s">
        <v>722</v>
      </c>
      <c r="Q17" s="45" t="s">
        <v>274</v>
      </c>
      <c r="R17" s="45" t="s">
        <v>273</v>
      </c>
    </row>
    <row r="18" spans="1:18" ht="18" customHeight="1" x14ac:dyDescent="0.2">
      <c r="A18" s="45" t="s">
        <v>286</v>
      </c>
      <c r="B18" s="45" t="s">
        <v>190</v>
      </c>
      <c r="C18" s="27" t="s">
        <v>212</v>
      </c>
      <c r="D18" s="45" t="s">
        <v>0</v>
      </c>
      <c r="E18" s="45" t="s">
        <v>618</v>
      </c>
      <c r="F18" s="45">
        <v>1006849794</v>
      </c>
      <c r="G18" s="45" t="s">
        <v>286</v>
      </c>
      <c r="H18" s="45" t="s">
        <v>188</v>
      </c>
      <c r="I18" s="45" t="s">
        <v>308</v>
      </c>
      <c r="J18" s="45"/>
      <c r="K18" s="46">
        <v>41060</v>
      </c>
      <c r="L18" s="46">
        <v>40330</v>
      </c>
      <c r="M18" s="47">
        <f t="shared" ca="1" si="0"/>
        <v>12</v>
      </c>
      <c r="N18" s="45" t="s">
        <v>366</v>
      </c>
      <c r="O18" s="45" t="s">
        <v>55</v>
      </c>
      <c r="P18" s="45" t="s">
        <v>716</v>
      </c>
      <c r="Q18" s="45" t="s">
        <v>274</v>
      </c>
      <c r="R18" s="45" t="s">
        <v>273</v>
      </c>
    </row>
    <row r="19" spans="1:18" ht="18" customHeight="1" x14ac:dyDescent="0.2">
      <c r="A19" s="45" t="s">
        <v>287</v>
      </c>
      <c r="B19" s="45" t="s">
        <v>190</v>
      </c>
      <c r="C19" s="27" t="s">
        <v>212</v>
      </c>
      <c r="D19" s="45" t="s">
        <v>46</v>
      </c>
      <c r="E19" s="45" t="s">
        <v>562</v>
      </c>
      <c r="F19" s="45" t="s">
        <v>266</v>
      </c>
      <c r="G19" s="45" t="s">
        <v>287</v>
      </c>
      <c r="H19" s="45" t="s">
        <v>188</v>
      </c>
      <c r="I19" s="45" t="s">
        <v>310</v>
      </c>
      <c r="J19" s="45"/>
      <c r="K19" s="46">
        <v>41742</v>
      </c>
      <c r="L19" s="46">
        <v>41012</v>
      </c>
      <c r="M19" s="47">
        <f t="shared" ca="1" si="0"/>
        <v>4</v>
      </c>
      <c r="N19" s="45" t="s">
        <v>366</v>
      </c>
      <c r="O19" s="45" t="s">
        <v>55</v>
      </c>
      <c r="P19" s="45" t="s">
        <v>716</v>
      </c>
      <c r="Q19" s="45" t="s">
        <v>274</v>
      </c>
      <c r="R19" s="45" t="s">
        <v>273</v>
      </c>
    </row>
    <row r="20" spans="1:18" ht="18" customHeight="1" x14ac:dyDescent="0.2">
      <c r="A20" s="45" t="s">
        <v>288</v>
      </c>
      <c r="B20" s="45" t="s">
        <v>190</v>
      </c>
      <c r="C20" s="6" t="s">
        <v>236</v>
      </c>
      <c r="D20" s="45" t="s">
        <v>46</v>
      </c>
      <c r="E20" s="45" t="s">
        <v>561</v>
      </c>
      <c r="F20" s="45" t="s">
        <v>255</v>
      </c>
      <c r="G20" s="45" t="s">
        <v>288</v>
      </c>
      <c r="H20" s="45" t="s">
        <v>188</v>
      </c>
      <c r="I20" s="45" t="s">
        <v>310</v>
      </c>
      <c r="J20" s="45"/>
      <c r="K20" s="46">
        <v>41742</v>
      </c>
      <c r="L20" s="46">
        <v>41012</v>
      </c>
      <c r="M20" s="47">
        <f t="shared" ca="1" si="0"/>
        <v>16</v>
      </c>
      <c r="N20" s="45" t="s">
        <v>366</v>
      </c>
      <c r="O20" s="45" t="s">
        <v>55</v>
      </c>
      <c r="P20" s="45" t="s">
        <v>716</v>
      </c>
      <c r="Q20" s="45" t="s">
        <v>274</v>
      </c>
      <c r="R20" s="45" t="s">
        <v>403</v>
      </c>
    </row>
    <row r="21" spans="1:18" ht="18" customHeight="1" x14ac:dyDescent="0.2">
      <c r="A21" s="45" t="s">
        <v>289</v>
      </c>
      <c r="B21" s="45" t="s">
        <v>190</v>
      </c>
      <c r="C21" s="27" t="s">
        <v>212</v>
      </c>
      <c r="D21" s="45" t="s">
        <v>0</v>
      </c>
      <c r="E21" s="45" t="s">
        <v>592</v>
      </c>
      <c r="F21" s="45">
        <v>1007961819</v>
      </c>
      <c r="G21" s="45" t="s">
        <v>289</v>
      </c>
      <c r="H21" s="45" t="s">
        <v>188</v>
      </c>
      <c r="I21" s="45" t="s">
        <v>309</v>
      </c>
      <c r="J21" s="45"/>
      <c r="K21" s="46">
        <v>40695</v>
      </c>
      <c r="L21" s="46">
        <v>40695</v>
      </c>
      <c r="M21" s="47">
        <f t="shared" ca="1" si="0"/>
        <v>12</v>
      </c>
      <c r="N21" s="45" t="s">
        <v>366</v>
      </c>
      <c r="O21" s="45" t="s">
        <v>55</v>
      </c>
      <c r="P21" s="45" t="s">
        <v>716</v>
      </c>
      <c r="Q21" s="45" t="s">
        <v>274</v>
      </c>
      <c r="R21" s="45" t="s">
        <v>403</v>
      </c>
    </row>
    <row r="22" spans="1:18" ht="18" customHeight="1" x14ac:dyDescent="0.2">
      <c r="A22" s="45" t="s">
        <v>218</v>
      </c>
      <c r="B22" s="45" t="s">
        <v>365</v>
      </c>
      <c r="C22" s="6" t="s">
        <v>236</v>
      </c>
      <c r="D22" s="45" t="s">
        <v>46</v>
      </c>
      <c r="E22" s="45" t="s">
        <v>563</v>
      </c>
      <c r="F22" s="45" t="s">
        <v>256</v>
      </c>
      <c r="G22" s="45" t="s">
        <v>218</v>
      </c>
      <c r="H22" s="45" t="s">
        <v>188</v>
      </c>
      <c r="I22" s="45" t="s">
        <v>310</v>
      </c>
      <c r="J22" s="45"/>
      <c r="K22" s="46">
        <v>41237</v>
      </c>
      <c r="L22" s="46">
        <v>40507</v>
      </c>
      <c r="M22" s="47">
        <f t="shared" ca="1" si="0"/>
        <v>12</v>
      </c>
      <c r="N22" s="45" t="s">
        <v>366</v>
      </c>
      <c r="O22" s="45" t="s">
        <v>55</v>
      </c>
      <c r="P22" s="45" t="s">
        <v>716</v>
      </c>
      <c r="Q22" s="45" t="s">
        <v>274</v>
      </c>
      <c r="R22" s="45" t="s">
        <v>403</v>
      </c>
    </row>
    <row r="23" spans="1:18" ht="18" customHeight="1" x14ac:dyDescent="0.2">
      <c r="A23" s="45" t="s">
        <v>290</v>
      </c>
      <c r="B23" s="45" t="s">
        <v>190</v>
      </c>
      <c r="C23" s="27" t="s">
        <v>236</v>
      </c>
      <c r="D23" s="45" t="s">
        <v>1</v>
      </c>
      <c r="E23" s="45" t="s">
        <v>659</v>
      </c>
      <c r="F23" s="45" t="s">
        <v>241</v>
      </c>
      <c r="G23" s="45" t="s">
        <v>290</v>
      </c>
      <c r="H23" s="45" t="s">
        <v>188</v>
      </c>
      <c r="I23" s="45" t="s">
        <v>300</v>
      </c>
      <c r="J23" s="45"/>
      <c r="K23" s="46">
        <v>41237</v>
      </c>
      <c r="L23" s="46">
        <v>40507</v>
      </c>
      <c r="M23" s="47">
        <f t="shared" ca="1" si="0"/>
        <v>8</v>
      </c>
      <c r="N23" s="45" t="s">
        <v>367</v>
      </c>
      <c r="O23" s="45" t="s">
        <v>55</v>
      </c>
      <c r="P23" s="45" t="s">
        <v>716</v>
      </c>
      <c r="Q23" s="45" t="s">
        <v>274</v>
      </c>
      <c r="R23" s="45" t="s">
        <v>403</v>
      </c>
    </row>
    <row r="24" spans="1:18" ht="18" customHeight="1" x14ac:dyDescent="0.2">
      <c r="A24" s="45" t="s">
        <v>291</v>
      </c>
      <c r="B24" s="45" t="s">
        <v>190</v>
      </c>
      <c r="C24" s="6" t="s">
        <v>236</v>
      </c>
      <c r="D24" s="45" t="s">
        <v>46</v>
      </c>
      <c r="E24" s="45" t="s">
        <v>563</v>
      </c>
      <c r="F24" s="45" t="s">
        <v>257</v>
      </c>
      <c r="G24" s="45" t="s">
        <v>291</v>
      </c>
      <c r="H24" s="45" t="s">
        <v>188</v>
      </c>
      <c r="I24" s="45" t="s">
        <v>313</v>
      </c>
      <c r="J24" s="45"/>
      <c r="K24" s="46">
        <v>41242</v>
      </c>
      <c r="L24" s="46">
        <v>40512</v>
      </c>
      <c r="M24" s="47">
        <f t="shared" ca="1" si="0"/>
        <v>16</v>
      </c>
      <c r="N24" s="45" t="s">
        <v>366</v>
      </c>
      <c r="O24" s="45" t="s">
        <v>55</v>
      </c>
      <c r="P24" s="45" t="s">
        <v>716</v>
      </c>
      <c r="Q24" s="45" t="s">
        <v>274</v>
      </c>
      <c r="R24" s="45" t="s">
        <v>403</v>
      </c>
    </row>
    <row r="25" spans="1:18" ht="18" customHeight="1" x14ac:dyDescent="0.2">
      <c r="A25" s="45" t="s">
        <v>219</v>
      </c>
      <c r="B25" s="45" t="s">
        <v>190</v>
      </c>
      <c r="C25" s="27" t="s">
        <v>212</v>
      </c>
      <c r="D25" s="45" t="s">
        <v>46</v>
      </c>
      <c r="E25" s="45" t="s">
        <v>560</v>
      </c>
      <c r="F25" s="45" t="s">
        <v>267</v>
      </c>
      <c r="G25" s="45" t="s">
        <v>219</v>
      </c>
      <c r="H25" s="45" t="s">
        <v>188</v>
      </c>
      <c r="I25" s="45" t="s">
        <v>298</v>
      </c>
      <c r="J25" s="45"/>
      <c r="K25" s="46">
        <v>42063</v>
      </c>
      <c r="L25" s="46">
        <v>41333</v>
      </c>
      <c r="M25" s="47">
        <f t="shared" ca="1" si="0"/>
        <v>12</v>
      </c>
      <c r="N25" s="45" t="s">
        <v>366</v>
      </c>
      <c r="O25" s="45" t="s">
        <v>55</v>
      </c>
      <c r="P25" s="45" t="s">
        <v>716</v>
      </c>
      <c r="Q25" s="45" t="s">
        <v>274</v>
      </c>
      <c r="R25" s="45" t="s">
        <v>273</v>
      </c>
    </row>
    <row r="26" spans="1:18" ht="18" customHeight="1" x14ac:dyDescent="0.2">
      <c r="A26" s="45" t="s">
        <v>292</v>
      </c>
      <c r="B26" s="45" t="s">
        <v>190</v>
      </c>
      <c r="C26" s="6" t="s">
        <v>235</v>
      </c>
      <c r="D26" s="45" t="s">
        <v>46</v>
      </c>
      <c r="E26" s="45" t="s">
        <v>569</v>
      </c>
      <c r="F26" s="45" t="s">
        <v>258</v>
      </c>
      <c r="G26" s="45" t="s">
        <v>292</v>
      </c>
      <c r="H26" s="45" t="s">
        <v>188</v>
      </c>
      <c r="I26" s="45" t="s">
        <v>298</v>
      </c>
      <c r="J26" s="45"/>
      <c r="K26" s="46">
        <v>42113</v>
      </c>
      <c r="L26" s="46">
        <v>41383</v>
      </c>
      <c r="M26" s="47">
        <f t="shared" ca="1" si="0"/>
        <v>4</v>
      </c>
      <c r="N26" s="45" t="s">
        <v>366</v>
      </c>
      <c r="O26" s="45" t="s">
        <v>55</v>
      </c>
      <c r="P26" s="45" t="s">
        <v>716</v>
      </c>
      <c r="Q26" s="45" t="s">
        <v>274</v>
      </c>
      <c r="R26" s="45" t="s">
        <v>273</v>
      </c>
    </row>
    <row r="27" spans="1:18" ht="18" customHeight="1" x14ac:dyDescent="0.2">
      <c r="A27" s="45" t="s">
        <v>220</v>
      </c>
      <c r="B27" s="45" t="s">
        <v>191</v>
      </c>
      <c r="C27" s="45" t="s">
        <v>212</v>
      </c>
      <c r="D27" s="45" t="s">
        <v>1</v>
      </c>
      <c r="E27" s="45" t="s">
        <v>646</v>
      </c>
      <c r="F27" s="45" t="s">
        <v>242</v>
      </c>
      <c r="G27" s="45" t="s">
        <v>220</v>
      </c>
      <c r="H27" s="45" t="s">
        <v>188</v>
      </c>
      <c r="I27" s="45" t="s">
        <v>304</v>
      </c>
      <c r="J27" s="45"/>
      <c r="K27" s="46">
        <v>42523</v>
      </c>
      <c r="L27" s="46">
        <v>41793</v>
      </c>
      <c r="M27" s="47">
        <f t="shared" ca="1" si="0"/>
        <v>16</v>
      </c>
      <c r="N27" s="45" t="s">
        <v>367</v>
      </c>
      <c r="O27" s="45" t="s">
        <v>55</v>
      </c>
      <c r="P27" s="45" t="s">
        <v>715</v>
      </c>
      <c r="Q27" s="45" t="s">
        <v>274</v>
      </c>
      <c r="R27" s="45" t="s">
        <v>273</v>
      </c>
    </row>
    <row r="28" spans="1:18" ht="18" customHeight="1" x14ac:dyDescent="0.2">
      <c r="A28" s="45" t="s">
        <v>293</v>
      </c>
      <c r="B28" s="45" t="s">
        <v>190</v>
      </c>
      <c r="C28" s="45" t="s">
        <v>237</v>
      </c>
      <c r="D28" s="45" t="s">
        <v>1</v>
      </c>
      <c r="E28" s="45" t="s">
        <v>652</v>
      </c>
      <c r="F28" s="45" t="s">
        <v>243</v>
      </c>
      <c r="G28" s="45" t="s">
        <v>293</v>
      </c>
      <c r="H28" s="45" t="s">
        <v>188</v>
      </c>
      <c r="I28" s="45" t="s">
        <v>304</v>
      </c>
      <c r="J28" s="45"/>
      <c r="K28" s="46">
        <v>42523</v>
      </c>
      <c r="L28" s="46">
        <v>41793</v>
      </c>
      <c r="M28" s="47">
        <f t="shared" ca="1" si="0"/>
        <v>16</v>
      </c>
      <c r="N28" s="45" t="s">
        <v>367</v>
      </c>
      <c r="O28" s="45" t="s">
        <v>55</v>
      </c>
      <c r="P28" s="45" t="s">
        <v>716</v>
      </c>
      <c r="Q28" s="45" t="s">
        <v>274</v>
      </c>
      <c r="R28" s="45" t="s">
        <v>273</v>
      </c>
    </row>
    <row r="29" spans="1:18" ht="18" customHeight="1" x14ac:dyDescent="0.2">
      <c r="A29" s="45" t="s">
        <v>221</v>
      </c>
      <c r="B29" s="45" t="s">
        <v>190</v>
      </c>
      <c r="C29" s="45" t="s">
        <v>237</v>
      </c>
      <c r="D29" s="45" t="s">
        <v>1</v>
      </c>
      <c r="E29" s="45" t="s">
        <v>652</v>
      </c>
      <c r="F29" s="45" t="s">
        <v>244</v>
      </c>
      <c r="G29" s="45" t="s">
        <v>221</v>
      </c>
      <c r="H29" s="45" t="s">
        <v>188</v>
      </c>
      <c r="I29" s="45" t="s">
        <v>304</v>
      </c>
      <c r="J29" s="45"/>
      <c r="K29" s="46">
        <v>42560</v>
      </c>
      <c r="L29" s="46">
        <v>41830</v>
      </c>
      <c r="M29" s="47">
        <f t="shared" ca="1" si="0"/>
        <v>16</v>
      </c>
      <c r="N29" s="45" t="s">
        <v>367</v>
      </c>
      <c r="O29" s="45" t="s">
        <v>55</v>
      </c>
      <c r="P29" s="45" t="s">
        <v>715</v>
      </c>
      <c r="Q29" s="45" t="s">
        <v>274</v>
      </c>
      <c r="R29" s="45" t="s">
        <v>273</v>
      </c>
    </row>
    <row r="30" spans="1:18" ht="18" customHeight="1" x14ac:dyDescent="0.2">
      <c r="A30" s="45" t="s">
        <v>222</v>
      </c>
      <c r="B30" s="45" t="s">
        <v>190</v>
      </c>
      <c r="C30" s="45" t="s">
        <v>235</v>
      </c>
      <c r="D30" s="45" t="s">
        <v>1</v>
      </c>
      <c r="E30" s="45" t="s">
        <v>652</v>
      </c>
      <c r="F30" s="45" t="s">
        <v>245</v>
      </c>
      <c r="G30" s="45" t="s">
        <v>222</v>
      </c>
      <c r="H30" s="45" t="s">
        <v>188</v>
      </c>
      <c r="I30" s="45" t="s">
        <v>304</v>
      </c>
      <c r="J30" s="45"/>
      <c r="K30" s="46">
        <v>42560</v>
      </c>
      <c r="L30" s="46">
        <v>41830</v>
      </c>
      <c r="M30" s="47">
        <f t="shared" ca="1" si="0"/>
        <v>12</v>
      </c>
      <c r="N30" s="45" t="s">
        <v>367</v>
      </c>
      <c r="O30" s="45" t="s">
        <v>55</v>
      </c>
      <c r="P30" s="45" t="s">
        <v>716</v>
      </c>
      <c r="Q30" s="45" t="s">
        <v>274</v>
      </c>
      <c r="R30" s="45" t="s">
        <v>273</v>
      </c>
    </row>
    <row r="31" spans="1:18" ht="18" customHeight="1" x14ac:dyDescent="0.2">
      <c r="A31" s="45" t="s">
        <v>223</v>
      </c>
      <c r="B31" s="45" t="s">
        <v>190</v>
      </c>
      <c r="C31" s="45" t="s">
        <v>235</v>
      </c>
      <c r="D31" s="45" t="s">
        <v>46</v>
      </c>
      <c r="E31" s="45" t="s">
        <v>569</v>
      </c>
      <c r="F31" s="45" t="s">
        <v>268</v>
      </c>
      <c r="G31" s="45" t="s">
        <v>223</v>
      </c>
      <c r="H31" s="45" t="s">
        <v>188</v>
      </c>
      <c r="I31" s="45" t="s">
        <v>298</v>
      </c>
      <c r="J31" s="45"/>
      <c r="K31" s="46">
        <v>42560</v>
      </c>
      <c r="L31" s="46">
        <v>41830</v>
      </c>
      <c r="M31" s="47">
        <f t="shared" ca="1" si="0"/>
        <v>12</v>
      </c>
      <c r="N31" s="45" t="s">
        <v>366</v>
      </c>
      <c r="O31" s="45" t="s">
        <v>55</v>
      </c>
      <c r="P31" s="45" t="s">
        <v>716</v>
      </c>
      <c r="Q31" s="45" t="s">
        <v>274</v>
      </c>
      <c r="R31" s="45" t="s">
        <v>273</v>
      </c>
    </row>
    <row r="32" spans="1:18" ht="18" customHeight="1" x14ac:dyDescent="0.2">
      <c r="A32" s="45" t="s">
        <v>224</v>
      </c>
      <c r="B32" s="45" t="s">
        <v>191</v>
      </c>
      <c r="C32" s="27" t="s">
        <v>212</v>
      </c>
      <c r="D32" s="45" t="s">
        <v>46</v>
      </c>
      <c r="E32" s="45" t="s">
        <v>569</v>
      </c>
      <c r="F32" s="45" t="s">
        <v>259</v>
      </c>
      <c r="G32" s="45" t="s">
        <v>224</v>
      </c>
      <c r="H32" s="45" t="s">
        <v>188</v>
      </c>
      <c r="I32" s="45" t="s">
        <v>298</v>
      </c>
      <c r="J32" s="45"/>
      <c r="K32" s="46">
        <v>42565</v>
      </c>
      <c r="L32" s="46">
        <v>41835</v>
      </c>
      <c r="M32" s="47">
        <f t="shared" ca="1" si="0"/>
        <v>8</v>
      </c>
      <c r="N32" s="45" t="s">
        <v>366</v>
      </c>
      <c r="O32" s="45" t="s">
        <v>55</v>
      </c>
      <c r="P32" s="45" t="s">
        <v>722</v>
      </c>
      <c r="Q32" s="45" t="s">
        <v>274</v>
      </c>
      <c r="R32" s="45" t="s">
        <v>273</v>
      </c>
    </row>
    <row r="33" spans="1:18" ht="18" customHeight="1" x14ac:dyDescent="0.2">
      <c r="A33" s="45" t="s">
        <v>225</v>
      </c>
      <c r="B33" s="45" t="s">
        <v>191</v>
      </c>
      <c r="C33" s="6" t="s">
        <v>235</v>
      </c>
      <c r="D33" s="45" t="s">
        <v>46</v>
      </c>
      <c r="E33" s="45" t="s">
        <v>569</v>
      </c>
      <c r="F33" s="45" t="s">
        <v>269</v>
      </c>
      <c r="G33" s="45" t="s">
        <v>225</v>
      </c>
      <c r="H33" s="45" t="s">
        <v>188</v>
      </c>
      <c r="I33" s="45" t="s">
        <v>298</v>
      </c>
      <c r="J33" s="45"/>
      <c r="K33" s="46">
        <v>42565</v>
      </c>
      <c r="L33" s="46">
        <v>41835</v>
      </c>
      <c r="M33" s="47">
        <f t="shared" ca="1" si="0"/>
        <v>12</v>
      </c>
      <c r="N33" s="45" t="s">
        <v>366</v>
      </c>
      <c r="O33" s="45" t="s">
        <v>55</v>
      </c>
      <c r="P33" s="45" t="s">
        <v>722</v>
      </c>
      <c r="Q33" s="45" t="s">
        <v>274</v>
      </c>
      <c r="R33" s="45" t="s">
        <v>404</v>
      </c>
    </row>
    <row r="34" spans="1:18" ht="18" customHeight="1" x14ac:dyDescent="0.2">
      <c r="A34" s="45" t="s">
        <v>226</v>
      </c>
      <c r="B34" s="45" t="s">
        <v>191</v>
      </c>
      <c r="C34" s="45" t="s">
        <v>212</v>
      </c>
      <c r="D34" s="45" t="s">
        <v>1</v>
      </c>
      <c r="E34" s="45" t="s">
        <v>651</v>
      </c>
      <c r="F34" s="45" t="s">
        <v>246</v>
      </c>
      <c r="G34" s="45" t="s">
        <v>226</v>
      </c>
      <c r="H34" s="45" t="s">
        <v>188</v>
      </c>
      <c r="I34" s="45" t="s">
        <v>301</v>
      </c>
      <c r="J34" s="45"/>
      <c r="K34" s="46">
        <v>42613</v>
      </c>
      <c r="L34" s="46">
        <v>41883</v>
      </c>
      <c r="M34" s="47">
        <f t="shared" ca="1" si="0"/>
        <v>16</v>
      </c>
      <c r="N34" s="45" t="s">
        <v>367</v>
      </c>
      <c r="O34" s="45" t="s">
        <v>55</v>
      </c>
      <c r="P34" s="45" t="s">
        <v>722</v>
      </c>
      <c r="Q34" s="45" t="s">
        <v>274</v>
      </c>
      <c r="R34" s="45" t="s">
        <v>404</v>
      </c>
    </row>
    <row r="35" spans="1:18" ht="18" customHeight="1" x14ac:dyDescent="0.2">
      <c r="A35" s="45" t="s">
        <v>227</v>
      </c>
      <c r="B35" s="45" t="s">
        <v>190</v>
      </c>
      <c r="C35" s="45" t="s">
        <v>212</v>
      </c>
      <c r="D35" s="45" t="s">
        <v>1</v>
      </c>
      <c r="E35" s="45" t="s">
        <v>663</v>
      </c>
      <c r="F35" s="45" t="s">
        <v>247</v>
      </c>
      <c r="G35" s="45" t="s">
        <v>227</v>
      </c>
      <c r="H35" s="45" t="s">
        <v>188</v>
      </c>
      <c r="I35" s="45" t="s">
        <v>302</v>
      </c>
      <c r="J35" s="45"/>
      <c r="K35" s="46">
        <v>43341</v>
      </c>
      <c r="L35" s="46">
        <v>42611</v>
      </c>
      <c r="M35" s="47">
        <f t="shared" ca="1" si="0"/>
        <v>12</v>
      </c>
      <c r="N35" s="45" t="s">
        <v>366</v>
      </c>
      <c r="O35" s="45" t="s">
        <v>55</v>
      </c>
      <c r="P35" s="45" t="s">
        <v>722</v>
      </c>
      <c r="Q35" s="45" t="s">
        <v>274</v>
      </c>
      <c r="R35" s="45" t="s">
        <v>404</v>
      </c>
    </row>
    <row r="36" spans="1:18" ht="18" customHeight="1" x14ac:dyDescent="0.2">
      <c r="A36" s="45" t="s">
        <v>228</v>
      </c>
      <c r="B36" s="45" t="s">
        <v>190</v>
      </c>
      <c r="C36" s="45" t="s">
        <v>212</v>
      </c>
      <c r="D36" s="45" t="s">
        <v>1</v>
      </c>
      <c r="E36" s="45" t="s">
        <v>663</v>
      </c>
      <c r="F36" s="45" t="s">
        <v>248</v>
      </c>
      <c r="G36" s="45" t="s">
        <v>228</v>
      </c>
      <c r="H36" s="45" t="s">
        <v>188</v>
      </c>
      <c r="I36" s="45" t="s">
        <v>302</v>
      </c>
      <c r="J36" s="45"/>
      <c r="K36" s="46">
        <v>43341</v>
      </c>
      <c r="L36" s="46">
        <v>42611</v>
      </c>
      <c r="M36" s="47">
        <f t="shared" ca="1" si="0"/>
        <v>4</v>
      </c>
      <c r="N36" s="45" t="s">
        <v>366</v>
      </c>
      <c r="O36" s="45" t="s">
        <v>55</v>
      </c>
      <c r="P36" s="45" t="s">
        <v>722</v>
      </c>
      <c r="Q36" s="45" t="s">
        <v>274</v>
      </c>
      <c r="R36" s="45" t="s">
        <v>404</v>
      </c>
    </row>
    <row r="37" spans="1:18" ht="18" customHeight="1" x14ac:dyDescent="0.2">
      <c r="A37" s="45" t="s">
        <v>229</v>
      </c>
      <c r="B37" s="45" t="s">
        <v>190</v>
      </c>
      <c r="C37" s="45" t="s">
        <v>235</v>
      </c>
      <c r="D37" s="45" t="s">
        <v>2</v>
      </c>
      <c r="E37" s="45" t="s">
        <v>671</v>
      </c>
      <c r="F37" s="45" t="s">
        <v>271</v>
      </c>
      <c r="G37" s="45" t="s">
        <v>229</v>
      </c>
      <c r="H37" s="45" t="s">
        <v>188</v>
      </c>
      <c r="I37" s="45" t="s">
        <v>16</v>
      </c>
      <c r="J37" s="45"/>
      <c r="K37" s="46">
        <v>41275</v>
      </c>
      <c r="L37" s="46">
        <v>41275</v>
      </c>
      <c r="M37" s="47">
        <f t="shared" ca="1" si="0"/>
        <v>4</v>
      </c>
      <c r="N37" s="45" t="s">
        <v>366</v>
      </c>
      <c r="O37" s="45" t="s">
        <v>55</v>
      </c>
      <c r="P37" s="45" t="s">
        <v>722</v>
      </c>
      <c r="Q37" s="45" t="s">
        <v>274</v>
      </c>
      <c r="R37" s="45" t="s">
        <v>404</v>
      </c>
    </row>
    <row r="38" spans="1:18" ht="18" customHeight="1" x14ac:dyDescent="0.2">
      <c r="A38" s="45" t="s">
        <v>230</v>
      </c>
      <c r="B38" s="45" t="s">
        <v>190</v>
      </c>
      <c r="C38" s="45" t="s">
        <v>236</v>
      </c>
      <c r="D38" s="45" t="s">
        <v>2</v>
      </c>
      <c r="E38" s="45" t="s">
        <v>671</v>
      </c>
      <c r="F38" s="45" t="s">
        <v>272</v>
      </c>
      <c r="G38" s="45" t="s">
        <v>230</v>
      </c>
      <c r="H38" s="45" t="s">
        <v>188</v>
      </c>
      <c r="I38" s="45" t="s">
        <v>16</v>
      </c>
      <c r="J38" s="45"/>
      <c r="K38" s="46">
        <v>41275</v>
      </c>
      <c r="L38" s="46">
        <v>41275</v>
      </c>
      <c r="M38" s="47">
        <f t="shared" ca="1" si="0"/>
        <v>8</v>
      </c>
      <c r="N38" s="45" t="s">
        <v>366</v>
      </c>
      <c r="O38" s="45" t="s">
        <v>55</v>
      </c>
      <c r="P38" s="45" t="s">
        <v>722</v>
      </c>
      <c r="Q38" s="45" t="s">
        <v>274</v>
      </c>
      <c r="R38" s="45" t="s">
        <v>404</v>
      </c>
    </row>
    <row r="39" spans="1:18" ht="18" customHeight="1" x14ac:dyDescent="0.2">
      <c r="A39" s="45" t="s">
        <v>231</v>
      </c>
      <c r="B39" s="45" t="s">
        <v>190</v>
      </c>
      <c r="C39" s="45" t="s">
        <v>212</v>
      </c>
      <c r="D39" s="45" t="s">
        <v>0</v>
      </c>
      <c r="E39" s="45" t="s">
        <v>576</v>
      </c>
      <c r="F39" s="45">
        <v>1005846997</v>
      </c>
      <c r="G39" s="45" t="s">
        <v>231</v>
      </c>
      <c r="H39" s="45" t="s">
        <v>188</v>
      </c>
      <c r="I39" s="45" t="s">
        <v>306</v>
      </c>
      <c r="J39" s="45"/>
      <c r="K39" s="46">
        <v>42996</v>
      </c>
      <c r="L39" s="46">
        <v>42996</v>
      </c>
      <c r="M39" s="47">
        <f t="shared" ca="1" si="0"/>
        <v>4</v>
      </c>
      <c r="N39" s="45" t="s">
        <v>367</v>
      </c>
      <c r="O39" s="45" t="s">
        <v>55</v>
      </c>
      <c r="P39" s="45" t="s">
        <v>722</v>
      </c>
      <c r="Q39" s="45" t="s">
        <v>274</v>
      </c>
      <c r="R39" s="45" t="s">
        <v>273</v>
      </c>
    </row>
    <row r="40" spans="1:18" ht="18" customHeight="1" x14ac:dyDescent="0.2">
      <c r="A40" s="45" t="s">
        <v>232</v>
      </c>
      <c r="B40" s="45" t="s">
        <v>190</v>
      </c>
      <c r="C40" s="45" t="s">
        <v>212</v>
      </c>
      <c r="D40" s="45" t="s">
        <v>5</v>
      </c>
      <c r="E40" s="45" t="s">
        <v>551</v>
      </c>
      <c r="F40" s="45" t="s">
        <v>250</v>
      </c>
      <c r="G40" s="45" t="s">
        <v>232</v>
      </c>
      <c r="H40" s="45" t="s">
        <v>188</v>
      </c>
      <c r="I40" s="45" t="s">
        <v>295</v>
      </c>
      <c r="J40" s="45"/>
      <c r="K40" s="46">
        <v>43322</v>
      </c>
      <c r="L40" s="46">
        <v>43322</v>
      </c>
      <c r="M40" s="47">
        <f t="shared" ca="1" si="0"/>
        <v>16</v>
      </c>
      <c r="N40" s="45" t="s">
        <v>367</v>
      </c>
      <c r="O40" s="45" t="s">
        <v>55</v>
      </c>
      <c r="P40" s="45" t="s">
        <v>716</v>
      </c>
      <c r="Q40" s="45" t="s">
        <v>274</v>
      </c>
      <c r="R40" s="45" t="s">
        <v>273</v>
      </c>
    </row>
    <row r="41" spans="1:18" ht="18" customHeight="1" x14ac:dyDescent="0.2">
      <c r="A41" s="45" t="s">
        <v>233</v>
      </c>
      <c r="B41" s="45" t="s">
        <v>190</v>
      </c>
      <c r="C41" s="45" t="s">
        <v>212</v>
      </c>
      <c r="D41" s="45" t="s">
        <v>1</v>
      </c>
      <c r="E41" s="45" t="s">
        <v>644</v>
      </c>
      <c r="F41" s="45" t="s">
        <v>249</v>
      </c>
      <c r="G41" s="45" t="s">
        <v>233</v>
      </c>
      <c r="H41" s="45" t="s">
        <v>188</v>
      </c>
      <c r="I41" s="45" t="s">
        <v>303</v>
      </c>
      <c r="J41" s="45"/>
      <c r="K41" s="46">
        <v>44492</v>
      </c>
      <c r="L41" s="46">
        <v>43731</v>
      </c>
      <c r="M41" s="47">
        <f t="shared" ca="1" si="0"/>
        <v>4</v>
      </c>
      <c r="N41" s="45" t="s">
        <v>367</v>
      </c>
      <c r="O41" s="45" t="s">
        <v>55</v>
      </c>
      <c r="P41" s="45" t="s">
        <v>716</v>
      </c>
      <c r="Q41" s="45" t="s">
        <v>274</v>
      </c>
      <c r="R41" s="45" t="s">
        <v>273</v>
      </c>
    </row>
    <row r="42" spans="1:18" ht="18" customHeight="1" x14ac:dyDescent="0.2">
      <c r="A42" s="45" t="s">
        <v>234</v>
      </c>
      <c r="B42" s="45" t="s">
        <v>190</v>
      </c>
      <c r="C42" s="45" t="s">
        <v>212</v>
      </c>
      <c r="D42" s="45" t="s">
        <v>0</v>
      </c>
      <c r="E42" s="45" t="s">
        <v>149</v>
      </c>
      <c r="F42" s="45">
        <v>1002041267</v>
      </c>
      <c r="G42" s="45" t="s">
        <v>234</v>
      </c>
      <c r="H42" s="45" t="s">
        <v>188</v>
      </c>
      <c r="I42" s="45" t="s">
        <v>295</v>
      </c>
      <c r="J42" s="45"/>
      <c r="K42" s="46">
        <v>44892</v>
      </c>
      <c r="L42" s="46">
        <v>43796</v>
      </c>
      <c r="M42" s="47">
        <f t="shared" ca="1" si="0"/>
        <v>4</v>
      </c>
      <c r="N42" s="45" t="s">
        <v>367</v>
      </c>
      <c r="O42" s="45" t="s">
        <v>55</v>
      </c>
      <c r="P42" s="45" t="s">
        <v>716</v>
      </c>
      <c r="Q42" s="45" t="s">
        <v>274</v>
      </c>
      <c r="R42" s="45" t="s">
        <v>273</v>
      </c>
    </row>
    <row r="43" spans="1:18" ht="18" customHeight="1" x14ac:dyDescent="0.2">
      <c r="A43" s="45" t="s">
        <v>294</v>
      </c>
      <c r="B43" s="45" t="s">
        <v>191</v>
      </c>
      <c r="C43" s="45" t="s">
        <v>212</v>
      </c>
      <c r="D43" s="45" t="s">
        <v>0</v>
      </c>
      <c r="E43" s="45" t="s">
        <v>150</v>
      </c>
      <c r="F43" s="45">
        <v>1006761937</v>
      </c>
      <c r="G43" s="45" t="s">
        <v>294</v>
      </c>
      <c r="H43" s="45" t="s">
        <v>188</v>
      </c>
      <c r="I43" s="45" t="s">
        <v>296</v>
      </c>
      <c r="J43" s="45"/>
      <c r="K43" s="46">
        <v>44892</v>
      </c>
      <c r="L43" s="46">
        <v>43796</v>
      </c>
      <c r="M43" s="47">
        <f t="shared" ca="1" si="0"/>
        <v>12</v>
      </c>
      <c r="N43" s="45" t="s">
        <v>367</v>
      </c>
      <c r="O43" s="45" t="s">
        <v>55</v>
      </c>
      <c r="P43" s="45" t="s">
        <v>716</v>
      </c>
      <c r="Q43" s="45" t="s">
        <v>274</v>
      </c>
      <c r="R43" s="45" t="s">
        <v>273</v>
      </c>
    </row>
    <row r="46" spans="1:18" ht="18" customHeight="1" x14ac:dyDescent="0.2">
      <c r="A46" s="4" t="s">
        <v>275</v>
      </c>
      <c r="B46" s="4" t="s">
        <v>406</v>
      </c>
    </row>
    <row r="47" spans="1:18" ht="18" customHeight="1" x14ac:dyDescent="0.2">
      <c r="A47" s="4" t="s">
        <v>285</v>
      </c>
      <c r="B47" s="4" t="s">
        <v>375</v>
      </c>
    </row>
    <row r="48" spans="1:18" ht="18" customHeight="1" x14ac:dyDescent="0.2">
      <c r="A48" s="4" t="s">
        <v>288</v>
      </c>
      <c r="B48" s="4" t="s">
        <v>372</v>
      </c>
    </row>
    <row r="49" spans="1:3" ht="18" customHeight="1" x14ac:dyDescent="0.2">
      <c r="A49" s="4" t="s">
        <v>218</v>
      </c>
      <c r="B49" s="4" t="s">
        <v>378</v>
      </c>
    </row>
    <row r="50" spans="1:3" ht="18" customHeight="1" x14ac:dyDescent="0.2">
      <c r="A50" s="4" t="s">
        <v>290</v>
      </c>
      <c r="B50" s="4" t="s">
        <v>406</v>
      </c>
    </row>
    <row r="51" spans="1:3" ht="18" customHeight="1" x14ac:dyDescent="0.2">
      <c r="A51" s="4" t="s">
        <v>291</v>
      </c>
      <c r="B51" s="4" t="s">
        <v>396</v>
      </c>
    </row>
    <row r="52" spans="1:3" ht="18" customHeight="1" x14ac:dyDescent="0.2">
      <c r="A52" s="4" t="s">
        <v>230</v>
      </c>
      <c r="B52" s="4" t="s">
        <v>396</v>
      </c>
    </row>
    <row r="53" spans="1:3" ht="18" customHeight="1" x14ac:dyDescent="0.2">
      <c r="A53" s="45" t="s">
        <v>214</v>
      </c>
      <c r="B53" s="4" t="s">
        <v>382</v>
      </c>
      <c r="C53" s="45"/>
    </row>
    <row r="54" spans="1:3" ht="18" customHeight="1" x14ac:dyDescent="0.2">
      <c r="A54" s="45" t="s">
        <v>215</v>
      </c>
      <c r="B54" s="4" t="s">
        <v>382</v>
      </c>
      <c r="C54" s="45"/>
    </row>
    <row r="55" spans="1:3" ht="18" customHeight="1" x14ac:dyDescent="0.2">
      <c r="A55" s="45" t="s">
        <v>216</v>
      </c>
      <c r="B55" s="4" t="s">
        <v>383</v>
      </c>
      <c r="C55" s="45"/>
    </row>
    <row r="56" spans="1:3" ht="18" customHeight="1" x14ac:dyDescent="0.2">
      <c r="A56" s="45" t="s">
        <v>293</v>
      </c>
      <c r="B56" s="4" t="s">
        <v>380</v>
      </c>
      <c r="C56" s="45"/>
    </row>
    <row r="57" spans="1:3" ht="18" customHeight="1" x14ac:dyDescent="0.2">
      <c r="A57" s="45" t="s">
        <v>221</v>
      </c>
      <c r="B57" s="4" t="s">
        <v>381</v>
      </c>
      <c r="C57" s="45"/>
    </row>
    <row r="58" spans="1:3" ht="18" customHeight="1" x14ac:dyDescent="0.2">
      <c r="A58" s="45" t="s">
        <v>276</v>
      </c>
      <c r="B58" s="4" t="s">
        <v>379</v>
      </c>
      <c r="C58" s="45"/>
    </row>
    <row r="59" spans="1:3" ht="18" customHeight="1" x14ac:dyDescent="0.2">
      <c r="A59" s="45" t="s">
        <v>281</v>
      </c>
      <c r="B59" s="4" t="s">
        <v>387</v>
      </c>
      <c r="C59" s="45"/>
    </row>
    <row r="60" spans="1:3" ht="18" customHeight="1" x14ac:dyDescent="0.2">
      <c r="A60" s="45" t="s">
        <v>283</v>
      </c>
      <c r="B60" s="4" t="s">
        <v>387</v>
      </c>
      <c r="C60" s="45"/>
    </row>
    <row r="61" spans="1:3" ht="18" customHeight="1" x14ac:dyDescent="0.2">
      <c r="A61" s="45" t="s">
        <v>292</v>
      </c>
      <c r="B61" s="4" t="s">
        <v>379</v>
      </c>
      <c r="C61" s="45"/>
    </row>
    <row r="62" spans="1:3" ht="18" customHeight="1" x14ac:dyDescent="0.2">
      <c r="A62" s="45" t="s">
        <v>222</v>
      </c>
      <c r="B62" s="4" t="s">
        <v>374</v>
      </c>
      <c r="C62" s="45"/>
    </row>
    <row r="63" spans="1:3" ht="18" customHeight="1" x14ac:dyDescent="0.2">
      <c r="A63" s="45" t="s">
        <v>223</v>
      </c>
      <c r="B63" s="4" t="s">
        <v>392</v>
      </c>
      <c r="C63" s="45"/>
    </row>
    <row r="64" spans="1:3" ht="18" customHeight="1" x14ac:dyDescent="0.2">
      <c r="A64" s="45" t="s">
        <v>225</v>
      </c>
      <c r="B64" s="4" t="s">
        <v>371</v>
      </c>
      <c r="C64" s="45"/>
    </row>
    <row r="65" spans="1:3" ht="18" customHeight="1" x14ac:dyDescent="0.2">
      <c r="A65" s="45" t="s">
        <v>229</v>
      </c>
      <c r="B65" s="4" t="s">
        <v>379</v>
      </c>
      <c r="C65" s="45"/>
    </row>
    <row r="66" spans="1:3" ht="18" customHeight="1" x14ac:dyDescent="0.2">
      <c r="A66" s="45" t="s">
        <v>277</v>
      </c>
      <c r="B66" s="4" t="s">
        <v>376</v>
      </c>
      <c r="C66" s="45"/>
    </row>
    <row r="67" spans="1:3" ht="18" customHeight="1" x14ac:dyDescent="0.2">
      <c r="A67" s="45" t="s">
        <v>278</v>
      </c>
      <c r="B67" s="4" t="s">
        <v>376</v>
      </c>
      <c r="C67" s="45"/>
    </row>
    <row r="68" spans="1:3" ht="18" customHeight="1" x14ac:dyDescent="0.2">
      <c r="A68" s="45" t="s">
        <v>279</v>
      </c>
      <c r="B68" s="4" t="s">
        <v>368</v>
      </c>
      <c r="C68" s="45"/>
    </row>
    <row r="69" spans="1:3" ht="18" customHeight="1" x14ac:dyDescent="0.2">
      <c r="A69" s="45" t="s">
        <v>280</v>
      </c>
      <c r="B69" s="4" t="s">
        <v>377</v>
      </c>
      <c r="C69" s="45"/>
    </row>
    <row r="70" spans="1:3" ht="18" customHeight="1" x14ac:dyDescent="0.2">
      <c r="A70" s="45" t="s">
        <v>282</v>
      </c>
      <c r="B70" s="4" t="s">
        <v>377</v>
      </c>
      <c r="C70" s="45"/>
    </row>
    <row r="71" spans="1:3" ht="18" customHeight="1" x14ac:dyDescent="0.2">
      <c r="A71" s="45" t="s">
        <v>217</v>
      </c>
      <c r="B71" s="4" t="s">
        <v>376</v>
      </c>
      <c r="C71" s="45"/>
    </row>
    <row r="72" spans="1:3" ht="18" customHeight="1" x14ac:dyDescent="0.2">
      <c r="A72" s="45" t="s">
        <v>284</v>
      </c>
      <c r="B72" s="4" t="s">
        <v>384</v>
      </c>
      <c r="C72" s="45"/>
    </row>
    <row r="73" spans="1:3" ht="18" customHeight="1" x14ac:dyDescent="0.2">
      <c r="A73" s="45" t="s">
        <v>286</v>
      </c>
      <c r="B73" s="4" t="s">
        <v>377</v>
      </c>
      <c r="C73" s="45"/>
    </row>
    <row r="74" spans="1:3" ht="18" customHeight="1" x14ac:dyDescent="0.2">
      <c r="A74" s="45" t="s">
        <v>287</v>
      </c>
      <c r="B74" s="4" t="s">
        <v>394</v>
      </c>
      <c r="C74" s="45"/>
    </row>
    <row r="75" spans="1:3" ht="18" customHeight="1" x14ac:dyDescent="0.2">
      <c r="A75" s="45" t="s">
        <v>289</v>
      </c>
      <c r="B75" s="4" t="s">
        <v>391</v>
      </c>
      <c r="C75" s="45"/>
    </row>
    <row r="76" spans="1:3" ht="18" customHeight="1" x14ac:dyDescent="0.2">
      <c r="A76" s="45" t="s">
        <v>219</v>
      </c>
      <c r="B76" s="4" t="s">
        <v>389</v>
      </c>
      <c r="C76" s="45"/>
    </row>
    <row r="77" spans="1:3" ht="18" customHeight="1" x14ac:dyDescent="0.2">
      <c r="A77" s="45" t="s">
        <v>220</v>
      </c>
      <c r="B77" s="4" t="s">
        <v>373</v>
      </c>
      <c r="C77" s="45"/>
    </row>
    <row r="78" spans="1:3" ht="18" customHeight="1" x14ac:dyDescent="0.2">
      <c r="A78" s="45" t="s">
        <v>224</v>
      </c>
      <c r="B78" s="4" t="s">
        <v>388</v>
      </c>
      <c r="C78" s="45"/>
    </row>
    <row r="79" spans="1:3" ht="18" customHeight="1" x14ac:dyDescent="0.2">
      <c r="A79" s="45" t="s">
        <v>226</v>
      </c>
      <c r="B79" s="4" t="s">
        <v>385</v>
      </c>
      <c r="C79" s="45"/>
    </row>
    <row r="80" spans="1:3" ht="18" customHeight="1" x14ac:dyDescent="0.2">
      <c r="A80" s="45" t="s">
        <v>227</v>
      </c>
      <c r="B80" s="4" t="s">
        <v>386</v>
      </c>
      <c r="C80" s="45"/>
    </row>
    <row r="81" spans="1:3" ht="18" customHeight="1" x14ac:dyDescent="0.2">
      <c r="A81" s="45" t="s">
        <v>228</v>
      </c>
      <c r="B81" s="4" t="s">
        <v>395</v>
      </c>
      <c r="C81" s="45"/>
    </row>
    <row r="82" spans="1:3" ht="18" customHeight="1" x14ac:dyDescent="0.2">
      <c r="A82" s="45" t="s">
        <v>231</v>
      </c>
      <c r="B82" s="4" t="s">
        <v>390</v>
      </c>
      <c r="C82" s="45"/>
    </row>
    <row r="83" spans="1:3" ht="18" customHeight="1" x14ac:dyDescent="0.2">
      <c r="A83" s="45" t="s">
        <v>232</v>
      </c>
      <c r="B83" s="4" t="s">
        <v>393</v>
      </c>
      <c r="C83" s="45"/>
    </row>
    <row r="84" spans="1:3" ht="18" customHeight="1" x14ac:dyDescent="0.2">
      <c r="A84" s="45" t="s">
        <v>233</v>
      </c>
      <c r="B84" s="4" t="s">
        <v>394</v>
      </c>
      <c r="C84" s="45"/>
    </row>
    <row r="85" spans="1:3" ht="18" customHeight="1" x14ac:dyDescent="0.2">
      <c r="A85" s="45" t="s">
        <v>234</v>
      </c>
      <c r="B85" s="4" t="s">
        <v>370</v>
      </c>
      <c r="C85" s="45"/>
    </row>
    <row r="86" spans="1:3" ht="18" customHeight="1" x14ac:dyDescent="0.2">
      <c r="A86" s="45" t="s">
        <v>294</v>
      </c>
      <c r="B86" s="4" t="s">
        <v>369</v>
      </c>
      <c r="C86" s="45"/>
    </row>
  </sheetData>
  <autoFilter ref="A2:R2"/>
  <conditionalFormatting sqref="A3:R43">
    <cfRule type="expression" dxfId="51" priority="8">
      <formula>MOD(ROW(),2)=0</formula>
    </cfRule>
  </conditionalFormatting>
  <conditionalFormatting sqref="C53:C57">
    <cfRule type="expression" dxfId="50" priority="5">
      <formula>MOD(ROW(),2)=0</formula>
    </cfRule>
  </conditionalFormatting>
  <conditionalFormatting sqref="A53:A57">
    <cfRule type="expression" dxfId="49" priority="6">
      <formula>MOD(ROW(),2)=0</formula>
    </cfRule>
  </conditionalFormatting>
  <conditionalFormatting sqref="A58:A65">
    <cfRule type="expression" dxfId="48" priority="4">
      <formula>MOD(ROW(),2)=0</formula>
    </cfRule>
  </conditionalFormatting>
  <conditionalFormatting sqref="C58:C65">
    <cfRule type="expression" dxfId="47" priority="3">
      <formula>MOD(ROW(),2)=0</formula>
    </cfRule>
  </conditionalFormatting>
  <conditionalFormatting sqref="A66:A86">
    <cfRule type="expression" dxfId="46" priority="2">
      <formula>MOD(ROW(),2)=0</formula>
    </cfRule>
  </conditionalFormatting>
  <conditionalFormatting sqref="C66:C86">
    <cfRule type="expression" dxfId="45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E4" sqref="E4"/>
    </sheetView>
  </sheetViews>
  <sheetFormatPr defaultColWidth="9.1640625" defaultRowHeight="18" customHeight="1" x14ac:dyDescent="0.2"/>
  <cols>
    <col min="1" max="1" width="15.5" style="11" customWidth="1"/>
    <col min="2" max="3" width="21.1640625" style="11" bestFit="1" customWidth="1"/>
    <col min="4" max="4" width="17" style="11" bestFit="1" customWidth="1"/>
    <col min="5" max="5" width="12.5" style="15" bestFit="1" customWidth="1"/>
    <col min="6" max="6" width="21" style="11" bestFit="1" customWidth="1"/>
    <col min="7" max="7" width="16.83203125" style="15" bestFit="1" customWidth="1"/>
    <col min="8" max="8" width="21.83203125" style="11" bestFit="1" customWidth="1"/>
    <col min="9" max="9" width="24.1640625" style="15" bestFit="1" customWidth="1"/>
    <col min="10" max="10" width="26" style="5" bestFit="1" customWidth="1"/>
    <col min="11" max="11" width="17" style="5" bestFit="1" customWidth="1"/>
    <col min="12" max="12" width="27.6640625" style="11" customWidth="1"/>
    <col min="13" max="13" width="18.6640625" style="5" bestFit="1" customWidth="1"/>
    <col min="14" max="14" width="15.6640625" style="11" customWidth="1"/>
    <col min="15" max="15" width="14.1640625" style="11" bestFit="1" customWidth="1"/>
    <col min="16" max="16" width="23.5" style="5" bestFit="1" customWidth="1"/>
    <col min="17" max="17" width="21.1640625" style="11" bestFit="1" customWidth="1"/>
    <col min="18" max="18" width="15.33203125" style="15" bestFit="1" customWidth="1"/>
    <col min="19" max="19" width="24" style="15" bestFit="1" customWidth="1"/>
    <col min="20" max="16384" width="9.1640625" style="15"/>
  </cols>
  <sheetData>
    <row r="1" spans="1:19" s="4" customFormat="1" ht="39.950000000000003" customHeight="1" x14ac:dyDescent="0.2">
      <c r="A1" s="10" t="s">
        <v>185</v>
      </c>
      <c r="B1" s="12"/>
      <c r="C1" s="12"/>
      <c r="D1" s="20"/>
      <c r="E1" s="12"/>
      <c r="H1" s="11"/>
      <c r="J1" s="5"/>
      <c r="K1" s="5"/>
      <c r="L1" s="11"/>
      <c r="M1" s="5"/>
      <c r="N1" s="11"/>
      <c r="P1" s="5"/>
    </row>
    <row r="2" spans="1:19" ht="24" customHeight="1" x14ac:dyDescent="0.2">
      <c r="A2" s="40" t="s">
        <v>38</v>
      </c>
      <c r="B2" s="8" t="s">
        <v>37</v>
      </c>
      <c r="C2" s="8" t="s">
        <v>40</v>
      </c>
      <c r="D2" s="8" t="s">
        <v>42</v>
      </c>
      <c r="E2" s="7" t="s">
        <v>12</v>
      </c>
      <c r="F2" s="8" t="s">
        <v>187</v>
      </c>
      <c r="G2" s="7" t="s">
        <v>44</v>
      </c>
      <c r="H2" s="8" t="s">
        <v>39</v>
      </c>
      <c r="I2" s="7" t="s">
        <v>41</v>
      </c>
      <c r="J2" s="9" t="s">
        <v>166</v>
      </c>
      <c r="K2" s="9" t="s">
        <v>52</v>
      </c>
      <c r="L2" s="8" t="s">
        <v>13</v>
      </c>
      <c r="M2" s="9" t="s">
        <v>53</v>
      </c>
      <c r="N2" s="8" t="s">
        <v>174</v>
      </c>
      <c r="O2" s="8" t="s">
        <v>73</v>
      </c>
      <c r="P2" s="9" t="s">
        <v>169</v>
      </c>
      <c r="Q2" s="8" t="s">
        <v>63</v>
      </c>
      <c r="R2" s="7" t="s">
        <v>175</v>
      </c>
      <c r="S2" s="9" t="s">
        <v>176</v>
      </c>
    </row>
    <row r="3" spans="1:19" ht="18" customHeight="1" x14ac:dyDescent="0.2">
      <c r="A3" s="21" t="s">
        <v>315</v>
      </c>
      <c r="B3" s="59" t="s">
        <v>18</v>
      </c>
      <c r="C3" s="59" t="s">
        <v>507</v>
      </c>
      <c r="D3" s="59" t="s">
        <v>519</v>
      </c>
      <c r="E3" s="17" t="s">
        <v>190</v>
      </c>
      <c r="F3" s="18" t="s">
        <v>188</v>
      </c>
      <c r="G3" s="21" t="s">
        <v>315</v>
      </c>
      <c r="H3" s="18" t="s">
        <v>274</v>
      </c>
      <c r="I3" s="17" t="s">
        <v>212</v>
      </c>
      <c r="J3" s="26">
        <v>41640</v>
      </c>
      <c r="K3" s="26">
        <v>41640</v>
      </c>
      <c r="L3" s="21"/>
      <c r="M3" s="22">
        <f>K3+365*2</f>
        <v>42370</v>
      </c>
      <c r="N3" s="18"/>
      <c r="O3" s="18" t="s">
        <v>336</v>
      </c>
      <c r="P3" s="22" t="s">
        <v>273</v>
      </c>
      <c r="Q3" s="18" t="s">
        <v>332</v>
      </c>
      <c r="R3" s="17" t="s">
        <v>177</v>
      </c>
      <c r="S3" s="16"/>
    </row>
    <row r="4" spans="1:19" ht="18" customHeight="1" x14ac:dyDescent="0.2">
      <c r="A4" s="21" t="s">
        <v>316</v>
      </c>
      <c r="B4" s="59" t="s">
        <v>0</v>
      </c>
      <c r="C4" s="59" t="s">
        <v>508</v>
      </c>
      <c r="D4" s="18" t="s">
        <v>69</v>
      </c>
      <c r="E4" s="17" t="s">
        <v>190</v>
      </c>
      <c r="F4" s="18" t="s">
        <v>188</v>
      </c>
      <c r="G4" s="21" t="s">
        <v>316</v>
      </c>
      <c r="H4" s="18" t="s">
        <v>274</v>
      </c>
      <c r="I4" s="17" t="s">
        <v>237</v>
      </c>
      <c r="J4" s="26">
        <v>41681</v>
      </c>
      <c r="K4" s="26">
        <v>41681</v>
      </c>
      <c r="L4" s="21"/>
      <c r="M4" s="22">
        <f t="shared" ref="M4:M19" si="0">K4+365*2</f>
        <v>42411</v>
      </c>
      <c r="N4" s="18"/>
      <c r="O4" s="18" t="s">
        <v>336</v>
      </c>
      <c r="P4" s="22" t="s">
        <v>273</v>
      </c>
      <c r="Q4" s="18" t="s">
        <v>334</v>
      </c>
      <c r="R4" s="17" t="s">
        <v>177</v>
      </c>
      <c r="S4" s="16"/>
    </row>
    <row r="5" spans="1:19" ht="18" customHeight="1" x14ac:dyDescent="0.2">
      <c r="A5" s="21" t="s">
        <v>317</v>
      </c>
      <c r="B5" s="59" t="s">
        <v>24</v>
      </c>
      <c r="C5" s="59" t="s">
        <v>509</v>
      </c>
      <c r="D5" s="18" t="s">
        <v>68</v>
      </c>
      <c r="E5" s="17" t="s">
        <v>190</v>
      </c>
      <c r="F5" s="18" t="s">
        <v>188</v>
      </c>
      <c r="G5" s="21" t="s">
        <v>317</v>
      </c>
      <c r="H5" s="18" t="s">
        <v>274</v>
      </c>
      <c r="I5" s="17" t="s">
        <v>237</v>
      </c>
      <c r="J5" s="26">
        <v>41681</v>
      </c>
      <c r="K5" s="26">
        <v>41681</v>
      </c>
      <c r="L5" s="21"/>
      <c r="M5" s="22">
        <f t="shared" si="0"/>
        <v>42411</v>
      </c>
      <c r="N5" s="18"/>
      <c r="O5" s="18" t="s">
        <v>336</v>
      </c>
      <c r="P5" s="22" t="s">
        <v>273</v>
      </c>
      <c r="Q5" s="18" t="s">
        <v>332</v>
      </c>
      <c r="R5" s="17" t="s">
        <v>177</v>
      </c>
      <c r="S5" s="16"/>
    </row>
    <row r="6" spans="1:19" ht="18" customHeight="1" x14ac:dyDescent="0.2">
      <c r="A6" s="21" t="s">
        <v>318</v>
      </c>
      <c r="B6" s="59" t="s">
        <v>23</v>
      </c>
      <c r="C6" s="59" t="s">
        <v>510</v>
      </c>
      <c r="D6" s="18" t="s">
        <v>66</v>
      </c>
      <c r="E6" s="17" t="s">
        <v>191</v>
      </c>
      <c r="F6" s="18" t="s">
        <v>188</v>
      </c>
      <c r="G6" s="21" t="s">
        <v>318</v>
      </c>
      <c r="H6" s="18" t="s">
        <v>274</v>
      </c>
      <c r="I6" s="17" t="s">
        <v>237</v>
      </c>
      <c r="J6" s="26">
        <v>41423</v>
      </c>
      <c r="K6" s="26">
        <v>41423</v>
      </c>
      <c r="L6" s="21"/>
      <c r="M6" s="22">
        <f t="shared" si="0"/>
        <v>42153</v>
      </c>
      <c r="N6" s="18"/>
      <c r="O6" s="18" t="s">
        <v>336</v>
      </c>
      <c r="P6" s="36" t="s">
        <v>404</v>
      </c>
      <c r="Q6" s="18" t="s">
        <v>334</v>
      </c>
      <c r="R6" s="17" t="s">
        <v>177</v>
      </c>
      <c r="S6" s="16"/>
    </row>
    <row r="7" spans="1:19" ht="18" customHeight="1" x14ac:dyDescent="0.2">
      <c r="A7" s="21" t="s">
        <v>319</v>
      </c>
      <c r="B7" s="59" t="s">
        <v>23</v>
      </c>
      <c r="C7" s="59" t="s">
        <v>510</v>
      </c>
      <c r="D7" s="18" t="s">
        <v>67</v>
      </c>
      <c r="E7" s="17" t="s">
        <v>191</v>
      </c>
      <c r="F7" s="18" t="s">
        <v>188</v>
      </c>
      <c r="G7" s="21" t="s">
        <v>319</v>
      </c>
      <c r="H7" s="18" t="s">
        <v>274</v>
      </c>
      <c r="I7" s="17" t="s">
        <v>237</v>
      </c>
      <c r="J7" s="26">
        <v>38539</v>
      </c>
      <c r="K7" s="26">
        <v>38539</v>
      </c>
      <c r="L7" s="21"/>
      <c r="M7" s="22">
        <f t="shared" si="0"/>
        <v>39269</v>
      </c>
      <c r="N7" s="18"/>
      <c r="O7" s="18" t="s">
        <v>336</v>
      </c>
      <c r="P7" s="36" t="s">
        <v>404</v>
      </c>
      <c r="Q7" s="18" t="s">
        <v>335</v>
      </c>
      <c r="R7" s="17" t="s">
        <v>177</v>
      </c>
      <c r="S7" s="16"/>
    </row>
    <row r="8" spans="1:19" ht="18" customHeight="1" x14ac:dyDescent="0.2">
      <c r="A8" s="21" t="s">
        <v>320</v>
      </c>
      <c r="B8" s="59" t="s">
        <v>56</v>
      </c>
      <c r="C8" s="59" t="s">
        <v>511</v>
      </c>
      <c r="D8" s="18" t="s">
        <v>71</v>
      </c>
      <c r="E8" s="17" t="s">
        <v>190</v>
      </c>
      <c r="F8" s="18" t="s">
        <v>188</v>
      </c>
      <c r="G8" s="21" t="s">
        <v>320</v>
      </c>
      <c r="H8" s="18" t="s">
        <v>274</v>
      </c>
      <c r="I8" s="17" t="s">
        <v>236</v>
      </c>
      <c r="J8" s="26">
        <v>39234</v>
      </c>
      <c r="K8" s="26">
        <v>39234</v>
      </c>
      <c r="L8" s="21"/>
      <c r="M8" s="22">
        <f t="shared" si="0"/>
        <v>39964</v>
      </c>
      <c r="N8" s="18"/>
      <c r="O8" s="18" t="s">
        <v>336</v>
      </c>
      <c r="P8" s="22" t="s">
        <v>273</v>
      </c>
      <c r="Q8" s="18" t="s">
        <v>332</v>
      </c>
      <c r="R8" s="17" t="s">
        <v>177</v>
      </c>
      <c r="S8" s="16"/>
    </row>
    <row r="9" spans="1:19" ht="18" customHeight="1" x14ac:dyDescent="0.2">
      <c r="A9" s="21" t="s">
        <v>321</v>
      </c>
      <c r="B9" s="59" t="s">
        <v>56</v>
      </c>
      <c r="C9" s="59" t="s">
        <v>512</v>
      </c>
      <c r="D9" s="18" t="s">
        <v>178</v>
      </c>
      <c r="E9" s="17" t="s">
        <v>190</v>
      </c>
      <c r="F9" s="18" t="s">
        <v>188</v>
      </c>
      <c r="G9" s="21" t="s">
        <v>321</v>
      </c>
      <c r="H9" s="18" t="s">
        <v>274</v>
      </c>
      <c r="I9" s="17" t="s">
        <v>236</v>
      </c>
      <c r="J9" s="26">
        <v>40188</v>
      </c>
      <c r="K9" s="26">
        <v>40188</v>
      </c>
      <c r="L9" s="21"/>
      <c r="M9" s="22">
        <f t="shared" si="0"/>
        <v>40918</v>
      </c>
      <c r="N9" s="18"/>
      <c r="O9" s="18" t="s">
        <v>336</v>
      </c>
      <c r="P9" s="36" t="s">
        <v>403</v>
      </c>
      <c r="Q9" s="18" t="s">
        <v>335</v>
      </c>
      <c r="R9" s="17" t="s">
        <v>177</v>
      </c>
      <c r="S9" s="16"/>
    </row>
    <row r="10" spans="1:19" ht="18" customHeight="1" x14ac:dyDescent="0.2">
      <c r="A10" s="21" t="s">
        <v>322</v>
      </c>
      <c r="B10" s="59" t="s">
        <v>0</v>
      </c>
      <c r="C10" s="59" t="s">
        <v>513</v>
      </c>
      <c r="D10" s="18" t="s">
        <v>70</v>
      </c>
      <c r="E10" s="17" t="s">
        <v>190</v>
      </c>
      <c r="F10" s="18" t="s">
        <v>188</v>
      </c>
      <c r="G10" s="21" t="s">
        <v>322</v>
      </c>
      <c r="H10" s="18" t="s">
        <v>274</v>
      </c>
      <c r="I10" s="17" t="s">
        <v>236</v>
      </c>
      <c r="J10" s="26">
        <v>41572</v>
      </c>
      <c r="K10" s="26">
        <v>41572</v>
      </c>
      <c r="L10" s="21"/>
      <c r="M10" s="22">
        <f t="shared" si="0"/>
        <v>42302</v>
      </c>
      <c r="N10" s="18"/>
      <c r="O10" s="18" t="s">
        <v>336</v>
      </c>
      <c r="P10" s="22" t="s">
        <v>273</v>
      </c>
      <c r="Q10" s="18" t="s">
        <v>334</v>
      </c>
      <c r="R10" s="17" t="s">
        <v>177</v>
      </c>
      <c r="S10" s="16"/>
    </row>
    <row r="11" spans="1:19" ht="18" customHeight="1" x14ac:dyDescent="0.2">
      <c r="A11" s="21" t="s">
        <v>323</v>
      </c>
      <c r="B11" s="59" t="s">
        <v>23</v>
      </c>
      <c r="C11" s="59" t="s">
        <v>514</v>
      </c>
      <c r="D11" s="18" t="s">
        <v>64</v>
      </c>
      <c r="E11" s="17" t="s">
        <v>190</v>
      </c>
      <c r="F11" s="18" t="s">
        <v>188</v>
      </c>
      <c r="G11" s="21" t="s">
        <v>323</v>
      </c>
      <c r="H11" s="18" t="s">
        <v>274</v>
      </c>
      <c r="I11" s="17" t="s">
        <v>235</v>
      </c>
      <c r="J11" s="26">
        <v>39600</v>
      </c>
      <c r="K11" s="26">
        <v>39600</v>
      </c>
      <c r="L11" s="21"/>
      <c r="M11" s="22">
        <f t="shared" si="0"/>
        <v>40330</v>
      </c>
      <c r="N11" s="18"/>
      <c r="O11" s="18" t="s">
        <v>336</v>
      </c>
      <c r="P11" s="22" t="s">
        <v>273</v>
      </c>
      <c r="Q11" s="18" t="s">
        <v>335</v>
      </c>
      <c r="R11" s="17" t="s">
        <v>177</v>
      </c>
      <c r="S11" s="16"/>
    </row>
    <row r="12" spans="1:19" ht="18" customHeight="1" x14ac:dyDescent="0.2">
      <c r="A12" s="21" t="s">
        <v>324</v>
      </c>
      <c r="B12" s="59" t="s">
        <v>0</v>
      </c>
      <c r="C12" s="59" t="s">
        <v>513</v>
      </c>
      <c r="D12" s="18" t="s">
        <v>65</v>
      </c>
      <c r="E12" s="17" t="s">
        <v>190</v>
      </c>
      <c r="F12" s="18" t="s">
        <v>188</v>
      </c>
      <c r="G12" s="21" t="s">
        <v>324</v>
      </c>
      <c r="H12" s="18" t="s">
        <v>274</v>
      </c>
      <c r="I12" s="17" t="s">
        <v>235</v>
      </c>
      <c r="J12" s="26">
        <v>41061</v>
      </c>
      <c r="K12" s="26">
        <v>41061</v>
      </c>
      <c r="L12" s="21"/>
      <c r="M12" s="22">
        <f t="shared" si="0"/>
        <v>41791</v>
      </c>
      <c r="N12" s="18"/>
      <c r="O12" s="18" t="s">
        <v>336</v>
      </c>
      <c r="P12" s="22" t="s">
        <v>273</v>
      </c>
      <c r="Q12" s="18" t="s">
        <v>335</v>
      </c>
      <c r="R12" s="17" t="s">
        <v>177</v>
      </c>
      <c r="S12" s="16"/>
    </row>
    <row r="13" spans="1:19" ht="18" customHeight="1" x14ac:dyDescent="0.2">
      <c r="A13" s="21" t="s">
        <v>325</v>
      </c>
      <c r="B13" s="59" t="s">
        <v>23</v>
      </c>
      <c r="C13" s="59" t="s">
        <v>510</v>
      </c>
      <c r="D13" s="18" t="s">
        <v>72</v>
      </c>
      <c r="E13" s="17" t="s">
        <v>365</v>
      </c>
      <c r="F13" s="18" t="s">
        <v>188</v>
      </c>
      <c r="G13" s="21" t="s">
        <v>325</v>
      </c>
      <c r="H13" s="18" t="s">
        <v>274</v>
      </c>
      <c r="I13" s="17" t="s">
        <v>235</v>
      </c>
      <c r="J13" s="26">
        <v>41332</v>
      </c>
      <c r="K13" s="26">
        <v>41332</v>
      </c>
      <c r="L13" s="21"/>
      <c r="M13" s="22">
        <f t="shared" si="0"/>
        <v>42062</v>
      </c>
      <c r="N13" s="18"/>
      <c r="O13" s="18" t="s">
        <v>336</v>
      </c>
      <c r="P13" s="36" t="s">
        <v>403</v>
      </c>
      <c r="Q13" s="18" t="s">
        <v>332</v>
      </c>
      <c r="R13" s="17" t="s">
        <v>177</v>
      </c>
      <c r="S13" s="16"/>
    </row>
    <row r="14" spans="1:19" ht="18" customHeight="1" x14ac:dyDescent="0.2">
      <c r="A14" s="21" t="s">
        <v>326</v>
      </c>
      <c r="B14" s="59" t="s">
        <v>56</v>
      </c>
      <c r="C14" s="59" t="s">
        <v>515</v>
      </c>
      <c r="D14" s="18" t="s">
        <v>179</v>
      </c>
      <c r="E14" s="17" t="s">
        <v>190</v>
      </c>
      <c r="F14" s="18" t="s">
        <v>188</v>
      </c>
      <c r="G14" s="21" t="s">
        <v>326</v>
      </c>
      <c r="H14" s="18" t="s">
        <v>274</v>
      </c>
      <c r="I14" s="17" t="s">
        <v>212</v>
      </c>
      <c r="J14" s="26">
        <v>40330</v>
      </c>
      <c r="K14" s="26">
        <v>40330</v>
      </c>
      <c r="L14" s="21"/>
      <c r="M14" s="22">
        <f t="shared" si="0"/>
        <v>41060</v>
      </c>
      <c r="N14" s="18"/>
      <c r="O14" s="18" t="s">
        <v>336</v>
      </c>
      <c r="P14" s="36" t="s">
        <v>404</v>
      </c>
      <c r="Q14" s="18" t="s">
        <v>333</v>
      </c>
      <c r="R14" s="17" t="s">
        <v>177</v>
      </c>
      <c r="S14" s="16"/>
    </row>
    <row r="15" spans="1:19" ht="18" customHeight="1" x14ac:dyDescent="0.2">
      <c r="A15" s="21" t="s">
        <v>327</v>
      </c>
      <c r="B15" s="65" t="s">
        <v>0</v>
      </c>
      <c r="C15" s="21">
        <v>1320</v>
      </c>
      <c r="D15" s="21" t="s">
        <v>180</v>
      </c>
      <c r="E15" s="17" t="s">
        <v>190</v>
      </c>
      <c r="F15" s="18" t="s">
        <v>188</v>
      </c>
      <c r="G15" s="21" t="s">
        <v>327</v>
      </c>
      <c r="H15" s="18" t="s">
        <v>274</v>
      </c>
      <c r="I15" s="16" t="s">
        <v>237</v>
      </c>
      <c r="J15" s="26">
        <v>41012</v>
      </c>
      <c r="K15" s="26">
        <v>41012</v>
      </c>
      <c r="L15" s="21"/>
      <c r="M15" s="22">
        <f t="shared" si="0"/>
        <v>41742</v>
      </c>
      <c r="N15" s="21"/>
      <c r="O15" s="18" t="s">
        <v>336</v>
      </c>
      <c r="P15" s="36" t="s">
        <v>403</v>
      </c>
      <c r="Q15" s="21" t="s">
        <v>332</v>
      </c>
      <c r="R15" s="16" t="s">
        <v>177</v>
      </c>
      <c r="S15" s="16"/>
    </row>
    <row r="16" spans="1:19" ht="18" customHeight="1" x14ac:dyDescent="0.2">
      <c r="A16" s="21" t="s">
        <v>328</v>
      </c>
      <c r="B16" s="65" t="s">
        <v>56</v>
      </c>
      <c r="C16" s="65" t="s">
        <v>516</v>
      </c>
      <c r="D16" s="21" t="s">
        <v>181</v>
      </c>
      <c r="E16" s="17" t="s">
        <v>190</v>
      </c>
      <c r="F16" s="18" t="s">
        <v>188</v>
      </c>
      <c r="G16" s="21" t="s">
        <v>328</v>
      </c>
      <c r="H16" s="18" t="s">
        <v>274</v>
      </c>
      <c r="I16" s="16" t="s">
        <v>235</v>
      </c>
      <c r="J16" s="26">
        <v>41012</v>
      </c>
      <c r="K16" s="26">
        <v>41012</v>
      </c>
      <c r="L16" s="21"/>
      <c r="M16" s="22">
        <f t="shared" si="0"/>
        <v>41742</v>
      </c>
      <c r="N16" s="21"/>
      <c r="O16" s="18" t="s">
        <v>336</v>
      </c>
      <c r="P16" s="22" t="s">
        <v>273</v>
      </c>
      <c r="Q16" s="21" t="s">
        <v>332</v>
      </c>
      <c r="R16" s="16" t="s">
        <v>177</v>
      </c>
      <c r="S16" s="16"/>
    </row>
    <row r="17" spans="1:19" ht="18" customHeight="1" x14ac:dyDescent="0.2">
      <c r="A17" s="21" t="s">
        <v>329</v>
      </c>
      <c r="B17" s="65" t="s">
        <v>56</v>
      </c>
      <c r="C17" s="65" t="s">
        <v>517</v>
      </c>
      <c r="D17" s="21" t="s">
        <v>182</v>
      </c>
      <c r="E17" s="17" t="s">
        <v>191</v>
      </c>
      <c r="F17" s="18" t="s">
        <v>188</v>
      </c>
      <c r="G17" s="21" t="s">
        <v>329</v>
      </c>
      <c r="H17" s="18" t="s">
        <v>274</v>
      </c>
      <c r="I17" s="16" t="s">
        <v>236</v>
      </c>
      <c r="J17" s="26">
        <v>40695</v>
      </c>
      <c r="K17" s="26">
        <v>40695</v>
      </c>
      <c r="L17" s="21"/>
      <c r="M17" s="22">
        <f t="shared" si="0"/>
        <v>41425</v>
      </c>
      <c r="N17" s="21"/>
      <c r="O17" s="18" t="s">
        <v>336</v>
      </c>
      <c r="P17" s="22" t="s">
        <v>273</v>
      </c>
      <c r="Q17" s="21" t="s">
        <v>334</v>
      </c>
      <c r="R17" s="16" t="s">
        <v>177</v>
      </c>
      <c r="S17" s="16"/>
    </row>
    <row r="18" spans="1:19" ht="18" customHeight="1" x14ac:dyDescent="0.2">
      <c r="A18" s="21" t="s">
        <v>330</v>
      </c>
      <c r="B18" s="65" t="s">
        <v>57</v>
      </c>
      <c r="C18" s="65" t="s">
        <v>518</v>
      </c>
      <c r="D18" s="21" t="s">
        <v>183</v>
      </c>
      <c r="E18" s="17" t="s">
        <v>365</v>
      </c>
      <c r="F18" s="18" t="s">
        <v>188</v>
      </c>
      <c r="G18" s="21" t="s">
        <v>330</v>
      </c>
      <c r="H18" s="18" t="s">
        <v>274</v>
      </c>
      <c r="I18" s="16" t="s">
        <v>212</v>
      </c>
      <c r="J18" s="26">
        <v>40507</v>
      </c>
      <c r="K18" s="26">
        <v>40507</v>
      </c>
      <c r="L18" s="21"/>
      <c r="M18" s="22">
        <f t="shared" si="0"/>
        <v>41237</v>
      </c>
      <c r="N18" s="21"/>
      <c r="O18" s="18" t="s">
        <v>336</v>
      </c>
      <c r="P18" s="22" t="s">
        <v>273</v>
      </c>
      <c r="Q18" s="21" t="s">
        <v>332</v>
      </c>
      <c r="R18" s="16" t="s">
        <v>177</v>
      </c>
      <c r="S18" s="16"/>
    </row>
    <row r="19" spans="1:19" ht="18" customHeight="1" x14ac:dyDescent="0.2">
      <c r="A19" s="21" t="s">
        <v>331</v>
      </c>
      <c r="B19" s="65" t="s">
        <v>56</v>
      </c>
      <c r="C19" s="65" t="s">
        <v>517</v>
      </c>
      <c r="D19" s="21" t="s">
        <v>184</v>
      </c>
      <c r="E19" s="17" t="s">
        <v>190</v>
      </c>
      <c r="F19" s="18" t="s">
        <v>188</v>
      </c>
      <c r="G19" s="21" t="s">
        <v>331</v>
      </c>
      <c r="H19" s="18" t="s">
        <v>274</v>
      </c>
      <c r="I19" s="16" t="s">
        <v>237</v>
      </c>
      <c r="J19" s="26">
        <v>40507</v>
      </c>
      <c r="K19" s="26">
        <v>40507</v>
      </c>
      <c r="L19" s="21"/>
      <c r="M19" s="22">
        <f t="shared" si="0"/>
        <v>41237</v>
      </c>
      <c r="N19" s="21"/>
      <c r="O19" s="18" t="s">
        <v>336</v>
      </c>
      <c r="P19" s="22" t="s">
        <v>273</v>
      </c>
      <c r="Q19" s="21" t="s">
        <v>334</v>
      </c>
      <c r="R19" s="16" t="s">
        <v>177</v>
      </c>
      <c r="S19" s="16"/>
    </row>
  </sheetData>
  <autoFilter ref="A2:S1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2"/>
  <sheetViews>
    <sheetView workbookViewId="0">
      <pane ySplit="2" topLeftCell="A95" activePane="bottomLeft" state="frozen"/>
      <selection pane="bottomLeft" activeCell="A2" sqref="A2:D111"/>
    </sheetView>
  </sheetViews>
  <sheetFormatPr defaultColWidth="9.1640625" defaultRowHeight="18" customHeight="1" x14ac:dyDescent="0.2"/>
  <cols>
    <col min="1" max="1" width="18.83203125" style="15" customWidth="1"/>
    <col min="2" max="2" width="44.5" style="11" customWidth="1"/>
    <col min="3" max="3" width="24.5" style="11" customWidth="1"/>
    <col min="4" max="4" width="17" style="15" customWidth="1"/>
    <col min="5" max="16384" width="9.1640625" style="15"/>
  </cols>
  <sheetData>
    <row r="1" spans="1:4" s="4" customFormat="1" ht="39.950000000000003" customHeight="1" x14ac:dyDescent="0.2">
      <c r="A1" s="92" t="s">
        <v>208</v>
      </c>
      <c r="B1" s="92"/>
      <c r="C1" s="92"/>
      <c r="D1" s="92"/>
    </row>
    <row r="2" spans="1:4" ht="24" customHeight="1" x14ac:dyDescent="0.2">
      <c r="A2" s="7" t="s">
        <v>193</v>
      </c>
      <c r="B2" s="40" t="s">
        <v>38</v>
      </c>
      <c r="C2" s="8" t="s">
        <v>192</v>
      </c>
      <c r="D2" s="7" t="s">
        <v>189</v>
      </c>
    </row>
    <row r="3" spans="1:4" ht="18" customHeight="1" x14ac:dyDescent="0.2">
      <c r="A3" s="61" t="s">
        <v>410</v>
      </c>
      <c r="B3" s="59" t="s">
        <v>410</v>
      </c>
      <c r="C3" s="18">
        <v>2023</v>
      </c>
      <c r="D3" s="17" t="s">
        <v>194</v>
      </c>
    </row>
    <row r="4" spans="1:4" ht="18" customHeight="1" x14ac:dyDescent="0.2">
      <c r="A4" s="61" t="s">
        <v>410</v>
      </c>
      <c r="B4" s="59" t="s">
        <v>410</v>
      </c>
      <c r="C4" s="18">
        <v>2024</v>
      </c>
      <c r="D4" s="17" t="s">
        <v>194</v>
      </c>
    </row>
    <row r="5" spans="1:4" ht="18" customHeight="1" x14ac:dyDescent="0.2">
      <c r="A5" s="61" t="s">
        <v>410</v>
      </c>
      <c r="B5" s="61" t="s">
        <v>410</v>
      </c>
      <c r="C5" s="18">
        <v>2025</v>
      </c>
      <c r="D5" s="17" t="s">
        <v>194</v>
      </c>
    </row>
    <row r="6" spans="1:4" ht="18" customHeight="1" x14ac:dyDescent="0.2">
      <c r="A6" s="61" t="s">
        <v>410</v>
      </c>
      <c r="B6" s="59" t="s">
        <v>438</v>
      </c>
      <c r="C6" s="18">
        <v>2023</v>
      </c>
      <c r="D6" s="17" t="s">
        <v>194</v>
      </c>
    </row>
    <row r="7" spans="1:4" ht="18" customHeight="1" x14ac:dyDescent="0.2">
      <c r="A7" s="61" t="s">
        <v>410</v>
      </c>
      <c r="B7" s="59" t="s">
        <v>438</v>
      </c>
      <c r="C7" s="18">
        <v>2024</v>
      </c>
      <c r="D7" s="17" t="s">
        <v>194</v>
      </c>
    </row>
    <row r="8" spans="1:4" ht="18" customHeight="1" x14ac:dyDescent="0.2">
      <c r="A8" s="61" t="s">
        <v>410</v>
      </c>
      <c r="B8" s="59" t="s">
        <v>438</v>
      </c>
      <c r="C8" s="18">
        <v>2025</v>
      </c>
      <c r="D8" s="17" t="s">
        <v>194</v>
      </c>
    </row>
    <row r="9" spans="1:4" ht="18" customHeight="1" x14ac:dyDescent="0.2">
      <c r="A9" s="61" t="s">
        <v>410</v>
      </c>
      <c r="B9" s="59" t="s">
        <v>439</v>
      </c>
      <c r="C9" s="18">
        <v>2023</v>
      </c>
      <c r="D9" s="17" t="s">
        <v>194</v>
      </c>
    </row>
    <row r="10" spans="1:4" ht="18" customHeight="1" x14ac:dyDescent="0.2">
      <c r="A10" s="61" t="s">
        <v>410</v>
      </c>
      <c r="B10" s="59" t="s">
        <v>439</v>
      </c>
      <c r="C10" s="18">
        <v>2024</v>
      </c>
      <c r="D10" s="17" t="s">
        <v>194</v>
      </c>
    </row>
    <row r="11" spans="1:4" ht="18" customHeight="1" x14ac:dyDescent="0.2">
      <c r="A11" s="61" t="s">
        <v>410</v>
      </c>
      <c r="B11" s="59" t="s">
        <v>439</v>
      </c>
      <c r="C11" s="18">
        <v>2025</v>
      </c>
      <c r="D11" s="17" t="s">
        <v>194</v>
      </c>
    </row>
    <row r="12" spans="1:4" ht="18" customHeight="1" x14ac:dyDescent="0.2">
      <c r="A12" s="61" t="s">
        <v>410</v>
      </c>
      <c r="B12" s="59" t="s">
        <v>445</v>
      </c>
      <c r="C12" s="18">
        <v>2023</v>
      </c>
      <c r="D12" s="17" t="s">
        <v>194</v>
      </c>
    </row>
    <row r="13" spans="1:4" ht="18" customHeight="1" x14ac:dyDescent="0.2">
      <c r="A13" s="61" t="s">
        <v>410</v>
      </c>
      <c r="B13" s="59" t="s">
        <v>445</v>
      </c>
      <c r="C13" s="18">
        <v>2024</v>
      </c>
      <c r="D13" s="17" t="s">
        <v>194</v>
      </c>
    </row>
    <row r="14" spans="1:4" ht="18" customHeight="1" x14ac:dyDescent="0.2">
      <c r="A14" s="61" t="s">
        <v>410</v>
      </c>
      <c r="B14" s="59" t="s">
        <v>445</v>
      </c>
      <c r="C14" s="18">
        <v>2025</v>
      </c>
      <c r="D14" s="17" t="s">
        <v>194</v>
      </c>
    </row>
    <row r="15" spans="1:4" ht="18" customHeight="1" x14ac:dyDescent="0.2">
      <c r="A15" s="61" t="s">
        <v>410</v>
      </c>
      <c r="B15" s="59" t="s">
        <v>441</v>
      </c>
      <c r="C15" s="18">
        <v>2023</v>
      </c>
      <c r="D15" s="17" t="s">
        <v>194</v>
      </c>
    </row>
    <row r="16" spans="1:4" ht="18" customHeight="1" x14ac:dyDescent="0.2">
      <c r="A16" s="61" t="s">
        <v>410</v>
      </c>
      <c r="B16" s="59" t="s">
        <v>441</v>
      </c>
      <c r="C16" s="18">
        <v>2024</v>
      </c>
      <c r="D16" s="17" t="s">
        <v>194</v>
      </c>
    </row>
    <row r="17" spans="1:4" ht="18" customHeight="1" x14ac:dyDescent="0.2">
      <c r="A17" s="61" t="s">
        <v>410</v>
      </c>
      <c r="B17" s="59" t="s">
        <v>441</v>
      </c>
      <c r="C17" s="18">
        <v>2025</v>
      </c>
      <c r="D17" s="17" t="s">
        <v>194</v>
      </c>
    </row>
    <row r="18" spans="1:4" ht="18" customHeight="1" x14ac:dyDescent="0.2">
      <c r="A18" s="61" t="s">
        <v>410</v>
      </c>
      <c r="B18" s="59" t="s">
        <v>440</v>
      </c>
      <c r="C18" s="18">
        <v>2023</v>
      </c>
      <c r="D18" s="17" t="s">
        <v>194</v>
      </c>
    </row>
    <row r="19" spans="1:4" ht="18" customHeight="1" x14ac:dyDescent="0.2">
      <c r="A19" s="61" t="s">
        <v>410</v>
      </c>
      <c r="B19" s="59" t="s">
        <v>440</v>
      </c>
      <c r="C19" s="18">
        <v>2024</v>
      </c>
      <c r="D19" s="17" t="s">
        <v>194</v>
      </c>
    </row>
    <row r="20" spans="1:4" ht="18" customHeight="1" x14ac:dyDescent="0.2">
      <c r="A20" s="61" t="s">
        <v>410</v>
      </c>
      <c r="B20" s="59" t="s">
        <v>440</v>
      </c>
      <c r="C20" s="18">
        <v>2025</v>
      </c>
      <c r="D20" s="17" t="s">
        <v>194</v>
      </c>
    </row>
    <row r="21" spans="1:4" ht="18" customHeight="1" x14ac:dyDescent="0.2">
      <c r="A21" s="61" t="s">
        <v>410</v>
      </c>
      <c r="B21" s="59" t="s">
        <v>442</v>
      </c>
      <c r="C21" s="18">
        <v>2023</v>
      </c>
      <c r="D21" s="17" t="s">
        <v>194</v>
      </c>
    </row>
    <row r="22" spans="1:4" ht="18" customHeight="1" x14ac:dyDescent="0.2">
      <c r="A22" s="61" t="s">
        <v>410</v>
      </c>
      <c r="B22" s="59" t="s">
        <v>442</v>
      </c>
      <c r="C22" s="18">
        <v>2024</v>
      </c>
      <c r="D22" s="17" t="s">
        <v>194</v>
      </c>
    </row>
    <row r="23" spans="1:4" ht="18" customHeight="1" x14ac:dyDescent="0.2">
      <c r="A23" s="61" t="s">
        <v>410</v>
      </c>
      <c r="B23" s="59" t="s">
        <v>442</v>
      </c>
      <c r="C23" s="18">
        <v>2025</v>
      </c>
      <c r="D23" s="17" t="s">
        <v>194</v>
      </c>
    </row>
    <row r="24" spans="1:4" ht="18" customHeight="1" x14ac:dyDescent="0.2">
      <c r="A24" s="61" t="s">
        <v>410</v>
      </c>
      <c r="B24" s="59" t="s">
        <v>444</v>
      </c>
      <c r="C24" s="18">
        <v>2023</v>
      </c>
      <c r="D24" s="17" t="s">
        <v>194</v>
      </c>
    </row>
    <row r="25" spans="1:4" ht="18" customHeight="1" x14ac:dyDescent="0.2">
      <c r="A25" s="61" t="s">
        <v>410</v>
      </c>
      <c r="B25" s="59" t="s">
        <v>444</v>
      </c>
      <c r="C25" s="18">
        <v>2024</v>
      </c>
      <c r="D25" s="17" t="s">
        <v>194</v>
      </c>
    </row>
    <row r="26" spans="1:4" ht="18" customHeight="1" x14ac:dyDescent="0.2">
      <c r="A26" s="61" t="s">
        <v>410</v>
      </c>
      <c r="B26" s="59" t="s">
        <v>444</v>
      </c>
      <c r="C26" s="18">
        <v>2025</v>
      </c>
      <c r="D26" s="17" t="s">
        <v>194</v>
      </c>
    </row>
    <row r="27" spans="1:4" ht="18" customHeight="1" x14ac:dyDescent="0.2">
      <c r="A27" s="61" t="s">
        <v>410</v>
      </c>
      <c r="B27" s="59" t="s">
        <v>443</v>
      </c>
      <c r="C27" s="18">
        <v>2023</v>
      </c>
      <c r="D27" s="17" t="s">
        <v>194</v>
      </c>
    </row>
    <row r="28" spans="1:4" ht="18" customHeight="1" x14ac:dyDescent="0.2">
      <c r="A28" s="61" t="s">
        <v>410</v>
      </c>
      <c r="B28" s="59" t="s">
        <v>443</v>
      </c>
      <c r="C28" s="18">
        <v>2024</v>
      </c>
      <c r="D28" s="17" t="s">
        <v>194</v>
      </c>
    </row>
    <row r="29" spans="1:4" ht="18" customHeight="1" x14ac:dyDescent="0.2">
      <c r="A29" s="61" t="s">
        <v>410</v>
      </c>
      <c r="B29" s="59" t="s">
        <v>443</v>
      </c>
      <c r="C29" s="18">
        <v>2025</v>
      </c>
      <c r="D29" s="17" t="s">
        <v>194</v>
      </c>
    </row>
    <row r="30" spans="1:4" ht="18" customHeight="1" x14ac:dyDescent="0.2">
      <c r="A30" s="61" t="s">
        <v>427</v>
      </c>
      <c r="B30" s="59" t="s">
        <v>428</v>
      </c>
      <c r="C30" s="59" t="s">
        <v>416</v>
      </c>
      <c r="D30" s="17" t="s">
        <v>194</v>
      </c>
    </row>
    <row r="31" spans="1:4" ht="18" customHeight="1" x14ac:dyDescent="0.2">
      <c r="A31" s="37" t="s">
        <v>3</v>
      </c>
      <c r="B31" s="58" t="s">
        <v>195</v>
      </c>
      <c r="C31" s="58">
        <v>2010</v>
      </c>
      <c r="D31" s="37" t="s">
        <v>194</v>
      </c>
    </row>
    <row r="32" spans="1:4" ht="18" customHeight="1" x14ac:dyDescent="0.2">
      <c r="A32" s="50" t="s">
        <v>3</v>
      </c>
      <c r="B32" s="58" t="s">
        <v>195</v>
      </c>
      <c r="C32" s="58">
        <v>2013</v>
      </c>
      <c r="D32" s="50" t="s">
        <v>194</v>
      </c>
    </row>
    <row r="33" spans="1:4" ht="18" customHeight="1" x14ac:dyDescent="0.2">
      <c r="A33" s="50" t="s">
        <v>3</v>
      </c>
      <c r="B33" s="58" t="s">
        <v>195</v>
      </c>
      <c r="C33" s="58">
        <v>2016</v>
      </c>
      <c r="D33" s="37" t="s">
        <v>194</v>
      </c>
    </row>
    <row r="34" spans="1:4" ht="18" customHeight="1" x14ac:dyDescent="0.2">
      <c r="A34" s="50" t="s">
        <v>3</v>
      </c>
      <c r="B34" s="58" t="s">
        <v>196</v>
      </c>
      <c r="C34" s="58">
        <v>2010</v>
      </c>
      <c r="D34" s="50" t="s">
        <v>194</v>
      </c>
    </row>
    <row r="35" spans="1:4" ht="18" customHeight="1" x14ac:dyDescent="0.2">
      <c r="A35" s="50" t="s">
        <v>3</v>
      </c>
      <c r="B35" s="58" t="s">
        <v>196</v>
      </c>
      <c r="C35" s="58">
        <v>2013</v>
      </c>
      <c r="D35" s="50" t="s">
        <v>194</v>
      </c>
    </row>
    <row r="36" spans="1:4" ht="18" customHeight="1" x14ac:dyDescent="0.2">
      <c r="A36" s="50" t="s">
        <v>3</v>
      </c>
      <c r="B36" s="58" t="s">
        <v>196</v>
      </c>
      <c r="C36" s="58">
        <v>2016</v>
      </c>
      <c r="D36" s="50" t="s">
        <v>194</v>
      </c>
    </row>
    <row r="37" spans="1:4" ht="18" customHeight="1" x14ac:dyDescent="0.2">
      <c r="A37" s="37" t="s">
        <v>3</v>
      </c>
      <c r="B37" s="58" t="s">
        <v>197</v>
      </c>
      <c r="C37" s="58">
        <v>2010</v>
      </c>
      <c r="D37" s="37" t="s">
        <v>194</v>
      </c>
    </row>
    <row r="38" spans="1:4" ht="18" customHeight="1" x14ac:dyDescent="0.2">
      <c r="A38" s="50" t="s">
        <v>3</v>
      </c>
      <c r="B38" s="58" t="s">
        <v>197</v>
      </c>
      <c r="C38" s="58">
        <v>2013</v>
      </c>
      <c r="D38" s="37" t="s">
        <v>194</v>
      </c>
    </row>
    <row r="39" spans="1:4" ht="18" customHeight="1" x14ac:dyDescent="0.2">
      <c r="A39" s="50" t="s">
        <v>3</v>
      </c>
      <c r="B39" s="58" t="s">
        <v>197</v>
      </c>
      <c r="C39" s="58">
        <v>2016</v>
      </c>
      <c r="D39" s="50" t="s">
        <v>194</v>
      </c>
    </row>
    <row r="40" spans="1:4" ht="18" customHeight="1" x14ac:dyDescent="0.2">
      <c r="A40" s="50" t="s">
        <v>3</v>
      </c>
      <c r="B40" s="58" t="s">
        <v>198</v>
      </c>
      <c r="C40" s="58">
        <v>2010</v>
      </c>
      <c r="D40" s="50" t="s">
        <v>194</v>
      </c>
    </row>
    <row r="41" spans="1:4" ht="18" customHeight="1" x14ac:dyDescent="0.2">
      <c r="A41" s="50" t="s">
        <v>3</v>
      </c>
      <c r="B41" s="58" t="s">
        <v>198</v>
      </c>
      <c r="C41" s="58">
        <v>2013</v>
      </c>
      <c r="D41" s="50" t="s">
        <v>194</v>
      </c>
    </row>
    <row r="42" spans="1:4" ht="18" customHeight="1" x14ac:dyDescent="0.2">
      <c r="A42" s="50" t="s">
        <v>3</v>
      </c>
      <c r="B42" s="58" t="s">
        <v>198</v>
      </c>
      <c r="C42" s="58">
        <v>2016</v>
      </c>
      <c r="D42" s="50" t="s">
        <v>194</v>
      </c>
    </row>
    <row r="43" spans="1:4" ht="18" customHeight="1" x14ac:dyDescent="0.2">
      <c r="A43" s="37" t="s">
        <v>3</v>
      </c>
      <c r="B43" s="58" t="s">
        <v>412</v>
      </c>
      <c r="C43" s="58">
        <v>2010</v>
      </c>
      <c r="D43" s="37" t="s">
        <v>194</v>
      </c>
    </row>
    <row r="44" spans="1:4" ht="18" customHeight="1" x14ac:dyDescent="0.2">
      <c r="A44" s="50" t="s">
        <v>3</v>
      </c>
      <c r="B44" s="58" t="s">
        <v>412</v>
      </c>
      <c r="C44" s="58">
        <v>2013</v>
      </c>
      <c r="D44" s="37" t="s">
        <v>194</v>
      </c>
    </row>
    <row r="45" spans="1:4" ht="18" customHeight="1" x14ac:dyDescent="0.2">
      <c r="A45" s="50" t="s">
        <v>3</v>
      </c>
      <c r="B45" s="58" t="s">
        <v>412</v>
      </c>
      <c r="C45" s="58">
        <v>2016</v>
      </c>
      <c r="D45" s="37" t="s">
        <v>194</v>
      </c>
    </row>
    <row r="46" spans="1:4" ht="18" customHeight="1" x14ac:dyDescent="0.2">
      <c r="A46" s="61" t="s">
        <v>3</v>
      </c>
      <c r="B46" s="59" t="s">
        <v>451</v>
      </c>
      <c r="C46" s="60" t="s">
        <v>407</v>
      </c>
      <c r="D46" s="61" t="s">
        <v>452</v>
      </c>
    </row>
    <row r="47" spans="1:4" ht="18" customHeight="1" x14ac:dyDescent="0.2">
      <c r="A47" s="61" t="s">
        <v>3</v>
      </c>
      <c r="B47" s="59" t="s">
        <v>451</v>
      </c>
      <c r="C47" s="60" t="s">
        <v>447</v>
      </c>
      <c r="D47" s="61" t="s">
        <v>452</v>
      </c>
    </row>
    <row r="48" spans="1:4" ht="18" customHeight="1" x14ac:dyDescent="0.2">
      <c r="A48" s="61" t="s">
        <v>3</v>
      </c>
      <c r="B48" s="59" t="s">
        <v>451</v>
      </c>
      <c r="C48" s="60" t="s">
        <v>448</v>
      </c>
      <c r="D48" s="61" t="s">
        <v>452</v>
      </c>
    </row>
    <row r="49" spans="1:4" ht="18" customHeight="1" x14ac:dyDescent="0.2">
      <c r="A49" s="61" t="s">
        <v>3</v>
      </c>
      <c r="B49" s="59" t="s">
        <v>451</v>
      </c>
      <c r="C49" s="60" t="s">
        <v>449</v>
      </c>
      <c r="D49" s="61" t="s">
        <v>452</v>
      </c>
    </row>
    <row r="50" spans="1:4" ht="18" customHeight="1" x14ac:dyDescent="0.2">
      <c r="A50" s="61" t="s">
        <v>3</v>
      </c>
      <c r="B50" s="59" t="s">
        <v>450</v>
      </c>
      <c r="C50" s="60" t="s">
        <v>407</v>
      </c>
      <c r="D50" s="61" t="s">
        <v>452</v>
      </c>
    </row>
    <row r="51" spans="1:4" ht="18" customHeight="1" x14ac:dyDescent="0.2">
      <c r="A51" s="61" t="s">
        <v>3</v>
      </c>
      <c r="B51" s="59" t="s">
        <v>450</v>
      </c>
      <c r="C51" s="60" t="s">
        <v>447</v>
      </c>
      <c r="D51" s="61" t="s">
        <v>452</v>
      </c>
    </row>
    <row r="52" spans="1:4" ht="18" customHeight="1" x14ac:dyDescent="0.2">
      <c r="A52" s="61" t="s">
        <v>3</v>
      </c>
      <c r="B52" s="59" t="s">
        <v>450</v>
      </c>
      <c r="C52" s="60" t="s">
        <v>448</v>
      </c>
      <c r="D52" s="61" t="s">
        <v>452</v>
      </c>
    </row>
    <row r="53" spans="1:4" ht="18" customHeight="1" x14ac:dyDescent="0.2">
      <c r="A53" s="61" t="s">
        <v>3</v>
      </c>
      <c r="B53" s="59" t="s">
        <v>450</v>
      </c>
      <c r="C53" s="60" t="s">
        <v>449</v>
      </c>
      <c r="D53" s="61" t="s">
        <v>452</v>
      </c>
    </row>
    <row r="54" spans="1:4" ht="18" customHeight="1" x14ac:dyDescent="0.2">
      <c r="A54" s="50" t="s">
        <v>3</v>
      </c>
      <c r="B54" s="58" t="s">
        <v>411</v>
      </c>
      <c r="C54" s="58">
        <v>2010</v>
      </c>
      <c r="D54" s="50" t="s">
        <v>194</v>
      </c>
    </row>
    <row r="55" spans="1:4" ht="18" customHeight="1" x14ac:dyDescent="0.2">
      <c r="A55" s="50" t="s">
        <v>3</v>
      </c>
      <c r="B55" s="58" t="s">
        <v>411</v>
      </c>
      <c r="C55" s="58">
        <v>2013</v>
      </c>
      <c r="D55" s="37" t="s">
        <v>194</v>
      </c>
    </row>
    <row r="56" spans="1:4" ht="18" customHeight="1" x14ac:dyDescent="0.2">
      <c r="A56" s="50" t="s">
        <v>3</v>
      </c>
      <c r="B56" s="58" t="s">
        <v>411</v>
      </c>
      <c r="C56" s="58">
        <v>2016</v>
      </c>
      <c r="D56" s="50" t="s">
        <v>194</v>
      </c>
    </row>
    <row r="57" spans="1:4" ht="18" customHeight="1" x14ac:dyDescent="0.2">
      <c r="A57" s="37" t="s">
        <v>3</v>
      </c>
      <c r="B57" s="58" t="s">
        <v>488</v>
      </c>
      <c r="C57" s="58" t="s">
        <v>422</v>
      </c>
      <c r="D57" s="37" t="s">
        <v>194</v>
      </c>
    </row>
    <row r="58" spans="1:4" ht="18" customHeight="1" x14ac:dyDescent="0.2">
      <c r="A58" s="50" t="s">
        <v>3</v>
      </c>
      <c r="B58" s="58" t="s">
        <v>488</v>
      </c>
      <c r="C58" s="58" t="s">
        <v>416</v>
      </c>
      <c r="D58" s="50" t="s">
        <v>194</v>
      </c>
    </row>
    <row r="59" spans="1:4" ht="18" customHeight="1" x14ac:dyDescent="0.2">
      <c r="A59" s="37" t="s">
        <v>3</v>
      </c>
      <c r="B59" s="58" t="s">
        <v>488</v>
      </c>
      <c r="C59" s="58" t="s">
        <v>421</v>
      </c>
      <c r="D59" s="37" t="s">
        <v>194</v>
      </c>
    </row>
    <row r="60" spans="1:4" ht="18" customHeight="1" x14ac:dyDescent="0.2">
      <c r="A60" s="50" t="s">
        <v>3</v>
      </c>
      <c r="B60" s="58" t="s">
        <v>488</v>
      </c>
      <c r="C60" s="58" t="s">
        <v>418</v>
      </c>
      <c r="D60" s="50" t="s">
        <v>194</v>
      </c>
    </row>
    <row r="61" spans="1:4" ht="18" customHeight="1" x14ac:dyDescent="0.2">
      <c r="A61" s="17" t="s">
        <v>3</v>
      </c>
      <c r="B61" s="58" t="s">
        <v>488</v>
      </c>
      <c r="C61" s="59" t="s">
        <v>424</v>
      </c>
      <c r="D61" s="17" t="s">
        <v>194</v>
      </c>
    </row>
    <row r="62" spans="1:4" ht="18" customHeight="1" x14ac:dyDescent="0.2">
      <c r="A62" s="37" t="s">
        <v>3</v>
      </c>
      <c r="B62" s="58" t="s">
        <v>488</v>
      </c>
      <c r="C62" s="58" t="s">
        <v>423</v>
      </c>
      <c r="D62" s="37" t="s">
        <v>194</v>
      </c>
    </row>
    <row r="63" spans="1:4" ht="18" customHeight="1" x14ac:dyDescent="0.2">
      <c r="A63" s="17" t="s">
        <v>3</v>
      </c>
      <c r="B63" s="59" t="s">
        <v>489</v>
      </c>
      <c r="C63" s="59" t="s">
        <v>422</v>
      </c>
      <c r="D63" s="17" t="s">
        <v>194</v>
      </c>
    </row>
    <row r="64" spans="1:4" ht="18" customHeight="1" x14ac:dyDescent="0.2">
      <c r="A64" s="17" t="s">
        <v>3</v>
      </c>
      <c r="B64" s="59" t="s">
        <v>489</v>
      </c>
      <c r="C64" s="59" t="s">
        <v>416</v>
      </c>
      <c r="D64" s="17" t="s">
        <v>194</v>
      </c>
    </row>
    <row r="65" spans="1:4" ht="18" customHeight="1" x14ac:dyDescent="0.2">
      <c r="A65" s="17" t="s">
        <v>3</v>
      </c>
      <c r="B65" s="59" t="s">
        <v>489</v>
      </c>
      <c r="C65" s="59" t="s">
        <v>421</v>
      </c>
      <c r="D65" s="17" t="s">
        <v>194</v>
      </c>
    </row>
    <row r="66" spans="1:4" ht="18" customHeight="1" x14ac:dyDescent="0.2">
      <c r="A66" s="17" t="s">
        <v>3</v>
      </c>
      <c r="B66" s="59" t="s">
        <v>489</v>
      </c>
      <c r="C66" s="59" t="s">
        <v>418</v>
      </c>
      <c r="D66" s="17" t="s">
        <v>194</v>
      </c>
    </row>
    <row r="67" spans="1:4" ht="18" customHeight="1" x14ac:dyDescent="0.2">
      <c r="A67" s="17" t="s">
        <v>3</v>
      </c>
      <c r="B67" s="59" t="s">
        <v>489</v>
      </c>
      <c r="C67" s="59" t="s">
        <v>424</v>
      </c>
      <c r="D67" s="17" t="s">
        <v>194</v>
      </c>
    </row>
    <row r="68" spans="1:4" ht="18" customHeight="1" x14ac:dyDescent="0.2">
      <c r="A68" s="17" t="s">
        <v>3</v>
      </c>
      <c r="B68" s="59" t="s">
        <v>489</v>
      </c>
      <c r="C68" s="58" t="s">
        <v>423</v>
      </c>
      <c r="D68" s="17" t="s">
        <v>194</v>
      </c>
    </row>
    <row r="69" spans="1:4" ht="18" customHeight="1" x14ac:dyDescent="0.2">
      <c r="A69" s="17" t="s">
        <v>3</v>
      </c>
      <c r="B69" s="59" t="s">
        <v>489</v>
      </c>
      <c r="C69" s="59" t="s">
        <v>425</v>
      </c>
      <c r="D69" s="17" t="s">
        <v>194</v>
      </c>
    </row>
    <row r="70" spans="1:4" ht="18" customHeight="1" x14ac:dyDescent="0.2">
      <c r="A70" s="37" t="s">
        <v>3</v>
      </c>
      <c r="B70" s="58" t="s">
        <v>490</v>
      </c>
      <c r="C70" s="58" t="s">
        <v>416</v>
      </c>
      <c r="D70" s="37" t="s">
        <v>194</v>
      </c>
    </row>
    <row r="71" spans="1:4" ht="18" customHeight="1" x14ac:dyDescent="0.2">
      <c r="A71" s="50" t="s">
        <v>3</v>
      </c>
      <c r="B71" s="58" t="s">
        <v>490</v>
      </c>
      <c r="C71" s="58" t="s">
        <v>414</v>
      </c>
      <c r="D71" s="50" t="s">
        <v>194</v>
      </c>
    </row>
    <row r="72" spans="1:4" ht="18" customHeight="1" x14ac:dyDescent="0.2">
      <c r="A72" s="37" t="s">
        <v>3</v>
      </c>
      <c r="B72" s="58" t="s">
        <v>490</v>
      </c>
      <c r="C72" s="58" t="s">
        <v>415</v>
      </c>
      <c r="D72" s="37" t="s">
        <v>194</v>
      </c>
    </row>
    <row r="73" spans="1:4" ht="18" customHeight="1" x14ac:dyDescent="0.2">
      <c r="A73" s="50" t="s">
        <v>3</v>
      </c>
      <c r="B73" s="58" t="s">
        <v>490</v>
      </c>
      <c r="C73" s="58" t="s">
        <v>408</v>
      </c>
      <c r="D73" s="50" t="s">
        <v>194</v>
      </c>
    </row>
    <row r="74" spans="1:4" ht="18" customHeight="1" x14ac:dyDescent="0.2">
      <c r="A74" s="37" t="s">
        <v>3</v>
      </c>
      <c r="B74" s="58" t="s">
        <v>490</v>
      </c>
      <c r="C74" s="58" t="s">
        <v>413</v>
      </c>
      <c r="D74" s="37" t="s">
        <v>194</v>
      </c>
    </row>
    <row r="75" spans="1:4" ht="18" customHeight="1" x14ac:dyDescent="0.2">
      <c r="A75" s="50" t="s">
        <v>3</v>
      </c>
      <c r="B75" s="58" t="s">
        <v>490</v>
      </c>
      <c r="C75" s="58" t="s">
        <v>417</v>
      </c>
      <c r="D75" s="50" t="s">
        <v>194</v>
      </c>
    </row>
    <row r="76" spans="1:4" ht="18" customHeight="1" x14ac:dyDescent="0.2">
      <c r="A76" s="37" t="s">
        <v>3</v>
      </c>
      <c r="B76" s="58" t="s">
        <v>491</v>
      </c>
      <c r="C76" s="58" t="s">
        <v>420</v>
      </c>
      <c r="D76" s="37" t="s">
        <v>194</v>
      </c>
    </row>
    <row r="77" spans="1:4" ht="18" customHeight="1" x14ac:dyDescent="0.2">
      <c r="A77" s="50" t="s">
        <v>3</v>
      </c>
      <c r="B77" s="58" t="s">
        <v>491</v>
      </c>
      <c r="C77" s="58" t="s">
        <v>419</v>
      </c>
      <c r="D77" s="50" t="s">
        <v>194</v>
      </c>
    </row>
    <row r="78" spans="1:4" ht="18" customHeight="1" x14ac:dyDescent="0.2">
      <c r="A78" s="37" t="s">
        <v>3</v>
      </c>
      <c r="B78" s="58" t="s">
        <v>491</v>
      </c>
      <c r="C78" s="58" t="s">
        <v>409</v>
      </c>
      <c r="D78" s="37" t="s">
        <v>194</v>
      </c>
    </row>
    <row r="79" spans="1:4" ht="18" customHeight="1" x14ac:dyDescent="0.2">
      <c r="A79" s="50" t="s">
        <v>3</v>
      </c>
      <c r="B79" s="58" t="s">
        <v>492</v>
      </c>
      <c r="C79" s="58" t="s">
        <v>416</v>
      </c>
      <c r="D79" s="50" t="s">
        <v>194</v>
      </c>
    </row>
    <row r="80" spans="1:4" ht="18" customHeight="1" x14ac:dyDescent="0.2">
      <c r="A80" s="37" t="s">
        <v>3</v>
      </c>
      <c r="B80" s="58" t="s">
        <v>492</v>
      </c>
      <c r="C80" s="58" t="s">
        <v>418</v>
      </c>
      <c r="D80" s="37" t="s">
        <v>194</v>
      </c>
    </row>
    <row r="81" spans="1:4" ht="18" customHeight="1" x14ac:dyDescent="0.2">
      <c r="A81" s="50" t="s">
        <v>3</v>
      </c>
      <c r="B81" s="58" t="s">
        <v>492</v>
      </c>
      <c r="C81" s="58" t="s">
        <v>409</v>
      </c>
      <c r="D81" s="50" t="s">
        <v>194</v>
      </c>
    </row>
    <row r="82" spans="1:4" ht="18" customHeight="1" x14ac:dyDescent="0.2">
      <c r="A82" s="17" t="s">
        <v>3</v>
      </c>
      <c r="B82" s="59" t="s">
        <v>493</v>
      </c>
      <c r="C82" s="60" t="s">
        <v>453</v>
      </c>
      <c r="D82" s="17" t="s">
        <v>194</v>
      </c>
    </row>
    <row r="83" spans="1:4" ht="18" customHeight="1" x14ac:dyDescent="0.2">
      <c r="A83" s="17" t="s">
        <v>3</v>
      </c>
      <c r="B83" s="59" t="s">
        <v>494</v>
      </c>
      <c r="C83" s="60" t="s">
        <v>416</v>
      </c>
      <c r="D83" s="17" t="s">
        <v>194</v>
      </c>
    </row>
    <row r="84" spans="1:4" ht="18" customHeight="1" x14ac:dyDescent="0.2">
      <c r="A84" s="17" t="s">
        <v>3</v>
      </c>
      <c r="B84" s="59" t="s">
        <v>494</v>
      </c>
      <c r="C84" s="60" t="s">
        <v>454</v>
      </c>
      <c r="D84" s="17" t="s">
        <v>194</v>
      </c>
    </row>
    <row r="85" spans="1:4" ht="18" customHeight="1" x14ac:dyDescent="0.2">
      <c r="A85" s="17" t="s">
        <v>3</v>
      </c>
      <c r="B85" s="59" t="s">
        <v>494</v>
      </c>
      <c r="C85" s="60" t="s">
        <v>455</v>
      </c>
      <c r="D85" s="17" t="s">
        <v>194</v>
      </c>
    </row>
    <row r="86" spans="1:4" ht="18" customHeight="1" x14ac:dyDescent="0.2">
      <c r="A86" s="17" t="s">
        <v>3</v>
      </c>
      <c r="B86" s="59" t="s">
        <v>494</v>
      </c>
      <c r="C86" s="60" t="s">
        <v>409</v>
      </c>
      <c r="D86" s="17" t="s">
        <v>194</v>
      </c>
    </row>
    <row r="87" spans="1:4" ht="18" customHeight="1" x14ac:dyDescent="0.2">
      <c r="A87" s="17" t="s">
        <v>3</v>
      </c>
      <c r="B87" s="59" t="s">
        <v>495</v>
      </c>
      <c r="C87" s="60" t="s">
        <v>453</v>
      </c>
      <c r="D87" s="17" t="s">
        <v>194</v>
      </c>
    </row>
    <row r="88" spans="1:4" ht="18" customHeight="1" x14ac:dyDescent="0.2">
      <c r="A88" s="17" t="s">
        <v>3</v>
      </c>
      <c r="B88" s="59" t="s">
        <v>495</v>
      </c>
      <c r="C88" s="60" t="s">
        <v>416</v>
      </c>
      <c r="D88" s="17" t="s">
        <v>194</v>
      </c>
    </row>
    <row r="89" spans="1:4" ht="18" customHeight="1" x14ac:dyDescent="0.2">
      <c r="A89" s="17" t="s">
        <v>3</v>
      </c>
      <c r="B89" s="59" t="s">
        <v>495</v>
      </c>
      <c r="C89" s="60" t="s">
        <v>454</v>
      </c>
      <c r="D89" s="17" t="s">
        <v>194</v>
      </c>
    </row>
    <row r="90" spans="1:4" ht="18" customHeight="1" x14ac:dyDescent="0.2">
      <c r="A90" s="17" t="s">
        <v>3</v>
      </c>
      <c r="B90" s="59" t="s">
        <v>495</v>
      </c>
      <c r="C90" s="60" t="s">
        <v>455</v>
      </c>
      <c r="D90" s="17" t="s">
        <v>194</v>
      </c>
    </row>
    <row r="91" spans="1:4" ht="18" customHeight="1" x14ac:dyDescent="0.2">
      <c r="A91" s="17" t="s">
        <v>3</v>
      </c>
      <c r="B91" s="59" t="s">
        <v>495</v>
      </c>
      <c r="C91" s="60" t="s">
        <v>409</v>
      </c>
      <c r="D91" s="17" t="s">
        <v>194</v>
      </c>
    </row>
    <row r="92" spans="1:4" ht="18" customHeight="1" x14ac:dyDescent="0.2">
      <c r="A92" s="17" t="s">
        <v>3</v>
      </c>
      <c r="B92" s="59" t="s">
        <v>496</v>
      </c>
      <c r="C92" s="60" t="s">
        <v>453</v>
      </c>
      <c r="D92" s="17" t="s">
        <v>194</v>
      </c>
    </row>
    <row r="93" spans="1:4" ht="18" customHeight="1" x14ac:dyDescent="0.2">
      <c r="A93" s="17" t="s">
        <v>3</v>
      </c>
      <c r="B93" s="59" t="s">
        <v>496</v>
      </c>
      <c r="C93" s="60" t="s">
        <v>456</v>
      </c>
      <c r="D93" s="17" t="s">
        <v>194</v>
      </c>
    </row>
    <row r="94" spans="1:4" ht="18" customHeight="1" x14ac:dyDescent="0.2">
      <c r="A94" s="17" t="s">
        <v>3</v>
      </c>
      <c r="B94" s="59" t="s">
        <v>496</v>
      </c>
      <c r="C94" s="60" t="s">
        <v>455</v>
      </c>
      <c r="D94" s="17" t="s">
        <v>194</v>
      </c>
    </row>
    <row r="95" spans="1:4" ht="18" customHeight="1" x14ac:dyDescent="0.2">
      <c r="A95" s="17" t="s">
        <v>3</v>
      </c>
      <c r="B95" s="59" t="s">
        <v>496</v>
      </c>
      <c r="C95" s="60" t="s">
        <v>409</v>
      </c>
      <c r="D95" s="17" t="s">
        <v>194</v>
      </c>
    </row>
    <row r="96" spans="1:4" ht="18" customHeight="1" x14ac:dyDescent="0.2">
      <c r="A96" s="17" t="s">
        <v>3</v>
      </c>
      <c r="B96" s="59" t="s">
        <v>497</v>
      </c>
      <c r="C96" s="60" t="s">
        <v>453</v>
      </c>
      <c r="D96" s="17" t="s">
        <v>194</v>
      </c>
    </row>
    <row r="97" spans="1:4" ht="18" customHeight="1" x14ac:dyDescent="0.2">
      <c r="A97" s="17" t="s">
        <v>3</v>
      </c>
      <c r="B97" s="59" t="s">
        <v>497</v>
      </c>
      <c r="C97" s="60" t="s">
        <v>456</v>
      </c>
      <c r="D97" s="17" t="s">
        <v>194</v>
      </c>
    </row>
    <row r="98" spans="1:4" ht="18" customHeight="1" x14ac:dyDescent="0.2">
      <c r="A98" s="17" t="s">
        <v>3</v>
      </c>
      <c r="B98" s="59" t="s">
        <v>497</v>
      </c>
      <c r="C98" s="60" t="s">
        <v>455</v>
      </c>
      <c r="D98" s="17" t="s">
        <v>194</v>
      </c>
    </row>
    <row r="99" spans="1:4" ht="18" customHeight="1" x14ac:dyDescent="0.2">
      <c r="A99" s="17" t="s">
        <v>3</v>
      </c>
      <c r="B99" s="59" t="s">
        <v>497</v>
      </c>
      <c r="C99" s="60" t="s">
        <v>409</v>
      </c>
      <c r="D99" s="17" t="s">
        <v>194</v>
      </c>
    </row>
    <row r="100" spans="1:4" ht="18" customHeight="1" x14ac:dyDescent="0.2">
      <c r="A100" s="17" t="s">
        <v>3</v>
      </c>
      <c r="B100" s="59" t="s">
        <v>498</v>
      </c>
      <c r="C100" s="60" t="s">
        <v>453</v>
      </c>
      <c r="D100" s="17" t="s">
        <v>194</v>
      </c>
    </row>
    <row r="101" spans="1:4" ht="18" customHeight="1" x14ac:dyDescent="0.2">
      <c r="A101" s="17" t="s">
        <v>3</v>
      </c>
      <c r="B101" s="59" t="s">
        <v>498</v>
      </c>
      <c r="C101" s="60" t="s">
        <v>456</v>
      </c>
      <c r="D101" s="17" t="s">
        <v>194</v>
      </c>
    </row>
    <row r="102" spans="1:4" ht="18" customHeight="1" x14ac:dyDescent="0.2">
      <c r="A102" s="17" t="s">
        <v>3</v>
      </c>
      <c r="B102" s="59" t="s">
        <v>498</v>
      </c>
      <c r="C102" s="60" t="s">
        <v>409</v>
      </c>
      <c r="D102" s="17" t="s">
        <v>194</v>
      </c>
    </row>
    <row r="103" spans="1:4" ht="18" customHeight="1" x14ac:dyDescent="0.2">
      <c r="A103" s="17" t="s">
        <v>3</v>
      </c>
      <c r="B103" s="59" t="s">
        <v>499</v>
      </c>
      <c r="C103" s="60" t="s">
        <v>453</v>
      </c>
      <c r="D103" s="17" t="s">
        <v>194</v>
      </c>
    </row>
    <row r="104" spans="1:4" ht="18" customHeight="1" x14ac:dyDescent="0.2">
      <c r="A104" s="17" t="s">
        <v>3</v>
      </c>
      <c r="B104" s="59" t="s">
        <v>499</v>
      </c>
      <c r="C104" s="60" t="s">
        <v>456</v>
      </c>
      <c r="D104" s="17" t="s">
        <v>194</v>
      </c>
    </row>
    <row r="105" spans="1:4" ht="18" customHeight="1" x14ac:dyDescent="0.2">
      <c r="A105" s="17" t="s">
        <v>3</v>
      </c>
      <c r="B105" s="59" t="s">
        <v>499</v>
      </c>
      <c r="C105" s="60" t="s">
        <v>409</v>
      </c>
      <c r="D105" s="17" t="s">
        <v>194</v>
      </c>
    </row>
    <row r="106" spans="1:4" ht="18" customHeight="1" x14ac:dyDescent="0.2">
      <c r="A106" s="61" t="s">
        <v>431</v>
      </c>
      <c r="B106" s="18" t="s">
        <v>437</v>
      </c>
      <c r="C106" s="18" t="s">
        <v>432</v>
      </c>
      <c r="D106" s="61" t="s">
        <v>452</v>
      </c>
    </row>
    <row r="107" spans="1:4" ht="18" customHeight="1" x14ac:dyDescent="0.2">
      <c r="A107" s="61" t="s">
        <v>431</v>
      </c>
      <c r="B107" s="18" t="s">
        <v>437</v>
      </c>
      <c r="C107" s="18" t="s">
        <v>433</v>
      </c>
      <c r="D107" s="61" t="s">
        <v>452</v>
      </c>
    </row>
    <row r="108" spans="1:4" ht="18" customHeight="1" x14ac:dyDescent="0.2">
      <c r="A108" s="61" t="s">
        <v>431</v>
      </c>
      <c r="B108" s="59" t="s">
        <v>437</v>
      </c>
      <c r="C108" s="59" t="s">
        <v>434</v>
      </c>
      <c r="D108" s="61" t="s">
        <v>452</v>
      </c>
    </row>
    <row r="109" spans="1:4" ht="18" customHeight="1" x14ac:dyDescent="0.2">
      <c r="A109" s="61" t="s">
        <v>431</v>
      </c>
      <c r="B109" s="59" t="s">
        <v>437</v>
      </c>
      <c r="C109" s="59" t="s">
        <v>435</v>
      </c>
      <c r="D109" s="61" t="s">
        <v>452</v>
      </c>
    </row>
    <row r="110" spans="1:4" ht="18" customHeight="1" x14ac:dyDescent="0.2">
      <c r="A110" s="61" t="s">
        <v>431</v>
      </c>
      <c r="B110" s="59" t="s">
        <v>437</v>
      </c>
      <c r="C110" s="59" t="s">
        <v>436</v>
      </c>
      <c r="D110" s="61" t="s">
        <v>452</v>
      </c>
    </row>
    <row r="111" spans="1:4" ht="18" customHeight="1" x14ac:dyDescent="0.2">
      <c r="A111" s="61" t="s">
        <v>429</v>
      </c>
      <c r="B111" s="59" t="s">
        <v>430</v>
      </c>
      <c r="C111" s="62" t="s">
        <v>446</v>
      </c>
      <c r="D111" s="17" t="s">
        <v>194</v>
      </c>
    </row>
    <row r="112" spans="1:4" ht="18" customHeight="1" x14ac:dyDescent="0.2">
      <c r="A112" s="50"/>
      <c r="B112" s="58"/>
      <c r="C112" s="58"/>
      <c r="D112" s="50"/>
    </row>
    <row r="113" spans="1:4" ht="18" customHeight="1" x14ac:dyDescent="0.2">
      <c r="A113" s="17"/>
      <c r="B113" s="59"/>
      <c r="C113" s="60"/>
      <c r="D113" s="17"/>
    </row>
    <row r="114" spans="1:4" ht="18" customHeight="1" x14ac:dyDescent="0.2">
      <c r="A114" s="17"/>
      <c r="B114" s="59"/>
      <c r="C114" s="60"/>
      <c r="D114" s="17"/>
    </row>
    <row r="115" spans="1:4" ht="18" customHeight="1" x14ac:dyDescent="0.2">
      <c r="A115" s="61"/>
      <c r="B115" s="59"/>
      <c r="C115" s="59"/>
      <c r="D115" s="17"/>
    </row>
    <row r="116" spans="1:4" ht="18" customHeight="1" x14ac:dyDescent="0.2">
      <c r="A116" s="61"/>
      <c r="B116" s="59"/>
      <c r="C116" s="59"/>
      <c r="D116" s="17"/>
    </row>
    <row r="117" spans="1:4" ht="18" customHeight="1" x14ac:dyDescent="0.2">
      <c r="A117" s="17"/>
      <c r="B117" s="18"/>
      <c r="C117" s="18"/>
      <c r="D117" s="17"/>
    </row>
    <row r="118" spans="1:4" ht="18" customHeight="1" x14ac:dyDescent="0.2">
      <c r="A118" s="17"/>
      <c r="B118" s="18"/>
      <c r="C118" s="18"/>
      <c r="D118" s="17"/>
    </row>
    <row r="119" spans="1:4" ht="18" customHeight="1" x14ac:dyDescent="0.2">
      <c r="A119" s="17"/>
      <c r="B119" s="18"/>
      <c r="C119" s="18"/>
      <c r="D119" s="17"/>
    </row>
    <row r="120" spans="1:4" ht="18" customHeight="1" x14ac:dyDescent="0.2">
      <c r="A120" s="17"/>
      <c r="B120" s="18"/>
      <c r="C120" s="18"/>
      <c r="D120" s="17"/>
    </row>
    <row r="121" spans="1:4" ht="18" customHeight="1" x14ac:dyDescent="0.2">
      <c r="A121" s="17"/>
      <c r="B121" s="18"/>
      <c r="C121" s="18"/>
      <c r="D121" s="17"/>
    </row>
    <row r="122" spans="1:4" ht="18" customHeight="1" x14ac:dyDescent="0.2">
      <c r="A122" s="17"/>
      <c r="B122" s="18"/>
      <c r="C122" s="18"/>
      <c r="D122" s="17"/>
    </row>
    <row r="123" spans="1:4" ht="18" customHeight="1" x14ac:dyDescent="0.2">
      <c r="A123" s="17"/>
      <c r="B123" s="18"/>
      <c r="C123" s="18"/>
      <c r="D123" s="17"/>
    </row>
    <row r="124" spans="1:4" ht="18" customHeight="1" x14ac:dyDescent="0.2">
      <c r="A124" s="17"/>
      <c r="B124" s="18"/>
      <c r="C124" s="18"/>
      <c r="D124" s="17"/>
    </row>
    <row r="125" spans="1:4" ht="18" customHeight="1" x14ac:dyDescent="0.2">
      <c r="A125" s="17"/>
      <c r="B125" s="18"/>
      <c r="C125" s="18"/>
      <c r="D125" s="17"/>
    </row>
    <row r="126" spans="1:4" ht="18" customHeight="1" x14ac:dyDescent="0.2">
      <c r="A126" s="17"/>
      <c r="B126" s="18"/>
      <c r="C126" s="18"/>
      <c r="D126" s="17"/>
    </row>
    <row r="127" spans="1:4" ht="18" customHeight="1" x14ac:dyDescent="0.2">
      <c r="A127" s="17"/>
      <c r="B127" s="18"/>
      <c r="C127" s="18"/>
      <c r="D127" s="17"/>
    </row>
    <row r="128" spans="1:4" ht="18" customHeight="1" x14ac:dyDescent="0.2">
      <c r="A128" s="17"/>
      <c r="B128" s="18"/>
      <c r="C128" s="18"/>
      <c r="D128" s="17"/>
    </row>
    <row r="129" spans="1:4" ht="18" customHeight="1" x14ac:dyDescent="0.2">
      <c r="A129" s="17"/>
      <c r="B129" s="18"/>
      <c r="C129" s="18"/>
      <c r="D129" s="17"/>
    </row>
    <row r="130" spans="1:4" ht="18" customHeight="1" x14ac:dyDescent="0.2">
      <c r="A130" s="17"/>
      <c r="B130" s="18"/>
      <c r="C130" s="18"/>
      <c r="D130" s="17"/>
    </row>
    <row r="131" spans="1:4" ht="18" customHeight="1" x14ac:dyDescent="0.2">
      <c r="A131" s="17"/>
      <c r="B131" s="18"/>
      <c r="C131" s="18"/>
      <c r="D131" s="17"/>
    </row>
    <row r="132" spans="1:4" ht="18" customHeight="1" x14ac:dyDescent="0.2">
      <c r="A132" s="17"/>
      <c r="B132" s="18"/>
      <c r="C132" s="18"/>
      <c r="D132" s="17"/>
    </row>
    <row r="133" spans="1:4" ht="18" customHeight="1" x14ac:dyDescent="0.2">
      <c r="A133" s="17"/>
      <c r="B133" s="18"/>
      <c r="C133" s="18"/>
      <c r="D133" s="17"/>
    </row>
    <row r="134" spans="1:4" ht="18" customHeight="1" x14ac:dyDescent="0.2">
      <c r="A134" s="17"/>
      <c r="B134" s="18"/>
      <c r="C134" s="18"/>
      <c r="D134" s="17"/>
    </row>
    <row r="135" spans="1:4" ht="18" customHeight="1" x14ac:dyDescent="0.2">
      <c r="A135" s="17"/>
      <c r="B135" s="18"/>
      <c r="C135" s="18"/>
      <c r="D135" s="17"/>
    </row>
    <row r="136" spans="1:4" ht="18" customHeight="1" x14ac:dyDescent="0.2">
      <c r="A136" s="17"/>
      <c r="B136" s="18"/>
      <c r="C136" s="18"/>
      <c r="D136" s="17"/>
    </row>
    <row r="137" spans="1:4" ht="18" customHeight="1" x14ac:dyDescent="0.2">
      <c r="A137" s="17"/>
      <c r="B137" s="18"/>
      <c r="C137" s="18"/>
      <c r="D137" s="17"/>
    </row>
    <row r="138" spans="1:4" ht="18" customHeight="1" x14ac:dyDescent="0.2">
      <c r="A138" s="17"/>
      <c r="B138" s="18"/>
      <c r="C138" s="18"/>
      <c r="D138" s="17"/>
    </row>
    <row r="139" spans="1:4" ht="18" customHeight="1" x14ac:dyDescent="0.2">
      <c r="A139" s="17"/>
      <c r="B139" s="18"/>
      <c r="C139" s="18"/>
      <c r="D139" s="17"/>
    </row>
    <row r="140" spans="1:4" ht="18" customHeight="1" x14ac:dyDescent="0.2">
      <c r="A140" s="17"/>
      <c r="B140" s="18"/>
      <c r="C140" s="18"/>
      <c r="D140" s="17"/>
    </row>
    <row r="141" spans="1:4" ht="18" customHeight="1" x14ac:dyDescent="0.2">
      <c r="A141" s="17"/>
      <c r="B141" s="18"/>
      <c r="C141" s="18"/>
      <c r="D141" s="17"/>
    </row>
    <row r="142" spans="1:4" ht="18" customHeight="1" x14ac:dyDescent="0.2">
      <c r="A142" s="17"/>
      <c r="B142" s="18"/>
      <c r="C142" s="18"/>
      <c r="D142" s="17"/>
    </row>
    <row r="143" spans="1:4" ht="18" customHeight="1" x14ac:dyDescent="0.2">
      <c r="A143" s="17"/>
      <c r="B143" s="18"/>
      <c r="C143" s="18"/>
      <c r="D143" s="17"/>
    </row>
    <row r="144" spans="1:4" ht="18" customHeight="1" x14ac:dyDescent="0.2">
      <c r="A144" s="17"/>
      <c r="B144" s="18"/>
      <c r="C144" s="18"/>
      <c r="D144" s="17"/>
    </row>
    <row r="145" spans="1:4" ht="18" customHeight="1" x14ac:dyDescent="0.2">
      <c r="A145" s="17"/>
      <c r="B145" s="18"/>
      <c r="C145" s="18"/>
      <c r="D145" s="17"/>
    </row>
    <row r="146" spans="1:4" ht="18" customHeight="1" x14ac:dyDescent="0.2">
      <c r="A146" s="17"/>
      <c r="B146" s="18"/>
      <c r="C146" s="18"/>
      <c r="D146" s="17"/>
    </row>
    <row r="147" spans="1:4" ht="18" customHeight="1" x14ac:dyDescent="0.2">
      <c r="A147" s="17"/>
      <c r="B147" s="18"/>
      <c r="C147" s="18"/>
      <c r="D147" s="17"/>
    </row>
    <row r="148" spans="1:4" ht="18" customHeight="1" x14ac:dyDescent="0.2">
      <c r="A148" s="17"/>
      <c r="B148" s="18"/>
      <c r="C148" s="18"/>
      <c r="D148" s="17"/>
    </row>
    <row r="149" spans="1:4" ht="18" customHeight="1" x14ac:dyDescent="0.2">
      <c r="A149" s="17"/>
      <c r="B149" s="18"/>
      <c r="C149" s="18"/>
      <c r="D149" s="17"/>
    </row>
    <row r="150" spans="1:4" ht="18" customHeight="1" x14ac:dyDescent="0.2">
      <c r="A150" s="17"/>
      <c r="B150" s="18"/>
      <c r="C150" s="18"/>
      <c r="D150" s="17"/>
    </row>
    <row r="151" spans="1:4" ht="18" customHeight="1" x14ac:dyDescent="0.2">
      <c r="A151" s="17"/>
      <c r="B151" s="18"/>
      <c r="C151" s="18"/>
      <c r="D151" s="17"/>
    </row>
    <row r="152" spans="1:4" ht="18" customHeight="1" x14ac:dyDescent="0.2">
      <c r="A152" s="17"/>
      <c r="B152" s="18"/>
      <c r="C152" s="18"/>
      <c r="D152" s="17"/>
    </row>
    <row r="153" spans="1:4" ht="18" customHeight="1" x14ac:dyDescent="0.2">
      <c r="A153" s="17"/>
      <c r="B153" s="18"/>
      <c r="C153" s="18"/>
      <c r="D153" s="17"/>
    </row>
    <row r="154" spans="1:4" ht="18" customHeight="1" x14ac:dyDescent="0.2">
      <c r="A154" s="17"/>
      <c r="B154" s="18"/>
      <c r="C154" s="18"/>
      <c r="D154" s="17"/>
    </row>
    <row r="155" spans="1:4" ht="18" customHeight="1" x14ac:dyDescent="0.2">
      <c r="A155" s="17"/>
      <c r="B155" s="18"/>
      <c r="C155" s="18"/>
      <c r="D155" s="17"/>
    </row>
    <row r="156" spans="1:4" ht="18" customHeight="1" x14ac:dyDescent="0.2">
      <c r="A156" s="17"/>
      <c r="B156" s="18"/>
      <c r="C156" s="18"/>
      <c r="D156" s="17"/>
    </row>
    <row r="157" spans="1:4" ht="18" customHeight="1" x14ac:dyDescent="0.2">
      <c r="A157" s="17"/>
      <c r="B157" s="18"/>
      <c r="C157" s="18"/>
      <c r="D157" s="17"/>
    </row>
    <row r="158" spans="1:4" ht="18" customHeight="1" x14ac:dyDescent="0.2">
      <c r="A158" s="17"/>
      <c r="B158" s="18"/>
      <c r="C158" s="18"/>
      <c r="D158" s="17"/>
    </row>
    <row r="159" spans="1:4" ht="18" customHeight="1" x14ac:dyDescent="0.2">
      <c r="A159" s="17"/>
      <c r="B159" s="18"/>
      <c r="C159" s="18"/>
      <c r="D159" s="17"/>
    </row>
    <row r="160" spans="1:4" ht="18" customHeight="1" x14ac:dyDescent="0.2">
      <c r="A160" s="17"/>
      <c r="B160" s="18"/>
      <c r="C160" s="18"/>
      <c r="D160" s="17"/>
    </row>
    <row r="161" spans="1:4" ht="18" customHeight="1" x14ac:dyDescent="0.2">
      <c r="A161" s="17"/>
      <c r="B161" s="18"/>
      <c r="C161" s="18"/>
      <c r="D161" s="17"/>
    </row>
    <row r="162" spans="1:4" ht="18" customHeight="1" x14ac:dyDescent="0.2">
      <c r="A162" s="17"/>
      <c r="B162" s="18"/>
      <c r="C162" s="18"/>
      <c r="D162" s="17"/>
    </row>
    <row r="163" spans="1:4" ht="18" customHeight="1" x14ac:dyDescent="0.2">
      <c r="A163" s="17"/>
      <c r="B163" s="18"/>
      <c r="C163" s="18"/>
      <c r="D163" s="17"/>
    </row>
    <row r="164" spans="1:4" ht="18" customHeight="1" x14ac:dyDescent="0.2">
      <c r="A164" s="17"/>
      <c r="B164" s="18"/>
      <c r="C164" s="18"/>
      <c r="D164" s="17"/>
    </row>
    <row r="165" spans="1:4" ht="18" customHeight="1" x14ac:dyDescent="0.2">
      <c r="A165" s="17"/>
      <c r="B165" s="18"/>
      <c r="C165" s="18"/>
      <c r="D165" s="17"/>
    </row>
    <row r="166" spans="1:4" ht="18" customHeight="1" x14ac:dyDescent="0.2">
      <c r="A166" s="17"/>
      <c r="B166" s="18"/>
      <c r="C166" s="18"/>
      <c r="D166" s="17"/>
    </row>
    <row r="167" spans="1:4" ht="18" customHeight="1" x14ac:dyDescent="0.2">
      <c r="A167" s="17"/>
      <c r="B167" s="18"/>
      <c r="C167" s="18"/>
      <c r="D167" s="17"/>
    </row>
    <row r="168" spans="1:4" ht="18" customHeight="1" x14ac:dyDescent="0.2">
      <c r="A168" s="17"/>
      <c r="B168" s="18"/>
      <c r="C168" s="18"/>
      <c r="D168" s="17"/>
    </row>
    <row r="169" spans="1:4" ht="18" customHeight="1" x14ac:dyDescent="0.2">
      <c r="A169" s="17"/>
      <c r="B169" s="18"/>
      <c r="C169" s="18"/>
      <c r="D169" s="17"/>
    </row>
    <row r="170" spans="1:4" ht="18" customHeight="1" x14ac:dyDescent="0.2">
      <c r="A170" s="17"/>
      <c r="B170" s="18"/>
      <c r="C170" s="18"/>
      <c r="D170" s="17"/>
    </row>
    <row r="171" spans="1:4" ht="18" customHeight="1" x14ac:dyDescent="0.2">
      <c r="A171" s="17"/>
      <c r="B171" s="18"/>
      <c r="C171" s="18"/>
      <c r="D171" s="17"/>
    </row>
    <row r="172" spans="1:4" ht="18" customHeight="1" x14ac:dyDescent="0.2">
      <c r="A172" s="17"/>
      <c r="B172" s="18"/>
      <c r="C172" s="18"/>
      <c r="D172" s="17"/>
    </row>
    <row r="173" spans="1:4" ht="18" customHeight="1" x14ac:dyDescent="0.2">
      <c r="A173" s="17"/>
      <c r="B173" s="18"/>
      <c r="C173" s="18"/>
      <c r="D173" s="17"/>
    </row>
    <row r="174" spans="1:4" ht="18" customHeight="1" x14ac:dyDescent="0.2">
      <c r="A174" s="17"/>
      <c r="B174" s="18"/>
      <c r="C174" s="18"/>
      <c r="D174" s="17"/>
    </row>
    <row r="175" spans="1:4" ht="18" customHeight="1" x14ac:dyDescent="0.2">
      <c r="A175" s="17"/>
      <c r="B175" s="18"/>
      <c r="C175" s="18"/>
      <c r="D175" s="17"/>
    </row>
    <row r="176" spans="1:4" ht="18" customHeight="1" x14ac:dyDescent="0.2">
      <c r="A176" s="17"/>
      <c r="B176" s="18"/>
      <c r="C176" s="18"/>
      <c r="D176" s="17"/>
    </row>
    <row r="177" spans="1:4" ht="18" customHeight="1" x14ac:dyDescent="0.2">
      <c r="A177" s="17"/>
      <c r="B177" s="18"/>
      <c r="C177" s="18"/>
      <c r="D177" s="17"/>
    </row>
    <row r="178" spans="1:4" ht="18" customHeight="1" x14ac:dyDescent="0.2">
      <c r="A178" s="17"/>
      <c r="B178" s="18"/>
      <c r="C178" s="18"/>
      <c r="D178" s="17"/>
    </row>
    <row r="179" spans="1:4" ht="18" customHeight="1" x14ac:dyDescent="0.2">
      <c r="A179" s="17"/>
      <c r="B179" s="18"/>
      <c r="C179" s="18"/>
      <c r="D179" s="17"/>
    </row>
    <row r="180" spans="1:4" ht="18" customHeight="1" x14ac:dyDescent="0.2">
      <c r="A180" s="17"/>
      <c r="B180" s="18"/>
      <c r="C180" s="18"/>
      <c r="D180" s="17"/>
    </row>
    <row r="181" spans="1:4" ht="18" customHeight="1" x14ac:dyDescent="0.2">
      <c r="A181" s="17"/>
      <c r="B181" s="18"/>
      <c r="C181" s="18"/>
      <c r="D181" s="17"/>
    </row>
    <row r="182" spans="1:4" ht="18" customHeight="1" x14ac:dyDescent="0.2">
      <c r="A182" s="17"/>
      <c r="B182" s="18"/>
      <c r="C182" s="18"/>
      <c r="D182" s="17"/>
    </row>
    <row r="183" spans="1:4" ht="18" customHeight="1" x14ac:dyDescent="0.2">
      <c r="A183" s="17"/>
      <c r="B183" s="18"/>
      <c r="C183" s="18"/>
      <c r="D183" s="17"/>
    </row>
    <row r="184" spans="1:4" ht="18" customHeight="1" x14ac:dyDescent="0.2">
      <c r="A184" s="17"/>
      <c r="B184" s="18"/>
      <c r="C184" s="18"/>
      <c r="D184" s="17"/>
    </row>
    <row r="185" spans="1:4" ht="18" customHeight="1" x14ac:dyDescent="0.2">
      <c r="A185" s="17"/>
      <c r="B185" s="18"/>
      <c r="C185" s="18"/>
      <c r="D185" s="17"/>
    </row>
    <row r="186" spans="1:4" ht="18" customHeight="1" x14ac:dyDescent="0.2">
      <c r="A186" s="17"/>
      <c r="B186" s="18"/>
      <c r="C186" s="18"/>
      <c r="D186" s="17"/>
    </row>
    <row r="187" spans="1:4" ht="18" customHeight="1" x14ac:dyDescent="0.2">
      <c r="A187" s="17"/>
      <c r="B187" s="18"/>
      <c r="C187" s="18"/>
      <c r="D187" s="17"/>
    </row>
    <row r="188" spans="1:4" ht="18" customHeight="1" x14ac:dyDescent="0.2">
      <c r="A188" s="17"/>
      <c r="B188" s="18"/>
      <c r="C188" s="18"/>
      <c r="D188" s="17"/>
    </row>
    <row r="189" spans="1:4" ht="18" customHeight="1" x14ac:dyDescent="0.2">
      <c r="A189" s="17"/>
      <c r="B189" s="18"/>
      <c r="C189" s="18"/>
      <c r="D189" s="17"/>
    </row>
    <row r="190" spans="1:4" ht="18" customHeight="1" x14ac:dyDescent="0.2">
      <c r="A190" s="17"/>
      <c r="B190" s="18"/>
      <c r="C190" s="18"/>
      <c r="D190" s="17"/>
    </row>
    <row r="191" spans="1:4" ht="18" customHeight="1" x14ac:dyDescent="0.2">
      <c r="A191" s="17"/>
      <c r="B191" s="18"/>
      <c r="C191" s="18"/>
      <c r="D191" s="17"/>
    </row>
    <row r="192" spans="1:4" ht="18" customHeight="1" x14ac:dyDescent="0.2">
      <c r="A192" s="17"/>
      <c r="B192" s="18"/>
      <c r="C192" s="18"/>
      <c r="D192" s="17"/>
    </row>
    <row r="193" spans="1:4" ht="18" customHeight="1" x14ac:dyDescent="0.2">
      <c r="A193" s="17"/>
      <c r="B193" s="18"/>
      <c r="C193" s="18"/>
      <c r="D193" s="17"/>
    </row>
    <row r="194" spans="1:4" ht="18" customHeight="1" x14ac:dyDescent="0.2">
      <c r="A194" s="17"/>
      <c r="B194" s="18"/>
      <c r="C194" s="18"/>
      <c r="D194" s="17"/>
    </row>
    <row r="195" spans="1:4" ht="18" customHeight="1" x14ac:dyDescent="0.2">
      <c r="A195" s="17"/>
      <c r="B195" s="18"/>
      <c r="C195" s="18"/>
      <c r="D195" s="17"/>
    </row>
    <row r="196" spans="1:4" ht="18" customHeight="1" x14ac:dyDescent="0.2">
      <c r="A196" s="17"/>
      <c r="B196" s="18"/>
      <c r="C196" s="18"/>
      <c r="D196" s="17"/>
    </row>
    <row r="197" spans="1:4" ht="18" customHeight="1" x14ac:dyDescent="0.2">
      <c r="A197" s="17"/>
      <c r="B197" s="18"/>
      <c r="C197" s="18"/>
      <c r="D197" s="17"/>
    </row>
    <row r="198" spans="1:4" ht="18" customHeight="1" x14ac:dyDescent="0.2">
      <c r="A198" s="17"/>
      <c r="B198" s="18"/>
      <c r="C198" s="18"/>
      <c r="D198" s="17"/>
    </row>
    <row r="199" spans="1:4" ht="18" customHeight="1" x14ac:dyDescent="0.2">
      <c r="A199" s="17"/>
      <c r="B199" s="18"/>
      <c r="C199" s="18"/>
      <c r="D199" s="17"/>
    </row>
    <row r="200" spans="1:4" ht="18" customHeight="1" x14ac:dyDescent="0.2">
      <c r="A200" s="17"/>
      <c r="B200" s="18"/>
      <c r="C200" s="18"/>
      <c r="D200" s="17"/>
    </row>
    <row r="201" spans="1:4" ht="18" customHeight="1" x14ac:dyDescent="0.2">
      <c r="A201" s="17"/>
      <c r="B201" s="18"/>
      <c r="C201" s="18"/>
      <c r="D201" s="17"/>
    </row>
    <row r="202" spans="1:4" ht="18" customHeight="1" x14ac:dyDescent="0.2">
      <c r="A202" s="17"/>
      <c r="B202" s="18"/>
      <c r="C202" s="18"/>
      <c r="D202" s="17"/>
    </row>
    <row r="203" spans="1:4" ht="18" customHeight="1" x14ac:dyDescent="0.2">
      <c r="A203" s="17"/>
      <c r="B203" s="18"/>
      <c r="C203" s="18"/>
      <c r="D203" s="17"/>
    </row>
    <row r="204" spans="1:4" ht="18" customHeight="1" x14ac:dyDescent="0.2">
      <c r="A204" s="17"/>
      <c r="B204" s="18"/>
      <c r="C204" s="18"/>
      <c r="D204" s="17"/>
    </row>
    <row r="205" spans="1:4" ht="18" customHeight="1" x14ac:dyDescent="0.2">
      <c r="A205" s="17"/>
      <c r="B205" s="18"/>
      <c r="C205" s="18"/>
      <c r="D205" s="17"/>
    </row>
    <row r="206" spans="1:4" ht="18" customHeight="1" x14ac:dyDescent="0.2">
      <c r="A206" s="17"/>
      <c r="B206" s="18"/>
      <c r="C206" s="18"/>
      <c r="D206" s="17"/>
    </row>
    <row r="207" spans="1:4" ht="18" customHeight="1" x14ac:dyDescent="0.2">
      <c r="A207" s="17"/>
      <c r="B207" s="18"/>
      <c r="C207" s="18"/>
      <c r="D207" s="17"/>
    </row>
    <row r="208" spans="1:4" ht="18" customHeight="1" x14ac:dyDescent="0.2">
      <c r="A208" s="17"/>
      <c r="B208" s="18"/>
      <c r="C208" s="18"/>
      <c r="D208" s="17"/>
    </row>
    <row r="209" spans="1:4" ht="18" customHeight="1" x14ac:dyDescent="0.2">
      <c r="A209" s="17"/>
      <c r="B209" s="18"/>
      <c r="C209" s="18"/>
      <c r="D209" s="17"/>
    </row>
    <row r="210" spans="1:4" ht="18" customHeight="1" x14ac:dyDescent="0.2">
      <c r="A210" s="17"/>
      <c r="B210" s="18"/>
      <c r="C210" s="18"/>
      <c r="D210" s="17"/>
    </row>
    <row r="211" spans="1:4" ht="18" customHeight="1" x14ac:dyDescent="0.2">
      <c r="A211" s="17"/>
      <c r="B211" s="18"/>
      <c r="C211" s="18"/>
      <c r="D211" s="17"/>
    </row>
    <row r="212" spans="1:4" ht="18" customHeight="1" x14ac:dyDescent="0.2">
      <c r="A212" s="17"/>
      <c r="B212" s="18"/>
      <c r="C212" s="18"/>
      <c r="D212" s="17"/>
    </row>
  </sheetData>
  <sortState ref="A3:D207">
    <sortCondition ref="A3:A207"/>
    <sortCondition ref="B3:B207"/>
    <sortCondition ref="C3:C207"/>
  </sortState>
  <mergeCells count="1">
    <mergeCell ref="A1:D1"/>
  </mergeCells>
  <conditionalFormatting sqref="A111:D211 A106:D106 A95:A99 C95:D99 A105 C105:D105 A3:D86 A88:B93 D88:D93 A94:D94 A110:C110">
    <cfRule type="expression" dxfId="44" priority="13">
      <formula>MOD(ROW(),2)=0</formula>
    </cfRule>
  </conditionalFormatting>
  <conditionalFormatting sqref="A107:A109 C107:C109">
    <cfRule type="expression" dxfId="43" priority="12">
      <formula>MOD(ROW(),2)=0</formula>
    </cfRule>
  </conditionalFormatting>
  <conditionalFormatting sqref="A100 C100:D100">
    <cfRule type="expression" dxfId="42" priority="11">
      <formula>MOD(ROW(),2)=0</formula>
    </cfRule>
  </conditionalFormatting>
  <conditionalFormatting sqref="A101:A104 C101:D104">
    <cfRule type="expression" dxfId="41" priority="10">
      <formula>MOD(ROW(),2)=0</formula>
    </cfRule>
  </conditionalFormatting>
  <conditionalFormatting sqref="B103">
    <cfRule type="expression" dxfId="40" priority="9">
      <formula>MOD(ROW(),2)=0</formula>
    </cfRule>
  </conditionalFormatting>
  <conditionalFormatting sqref="B109">
    <cfRule type="expression" dxfId="39" priority="8">
      <formula>MOD(ROW(),2)=0</formula>
    </cfRule>
  </conditionalFormatting>
  <conditionalFormatting sqref="B95:B102">
    <cfRule type="expression" dxfId="38" priority="7">
      <formula>MOD(ROW(),2)=0</formula>
    </cfRule>
  </conditionalFormatting>
  <conditionalFormatting sqref="B104:B105">
    <cfRule type="expression" dxfId="37" priority="6">
      <formula>MOD(ROW(),2)=0</formula>
    </cfRule>
  </conditionalFormatting>
  <conditionalFormatting sqref="B107:B108">
    <cfRule type="expression" dxfId="36" priority="5">
      <formula>MOD(ROW(),2)=0</formula>
    </cfRule>
  </conditionalFormatting>
  <conditionalFormatting sqref="A87:D87">
    <cfRule type="expression" dxfId="35" priority="4">
      <formula>MOD(ROW(),2)=0</formula>
    </cfRule>
  </conditionalFormatting>
  <conditionalFormatting sqref="C88:C91">
    <cfRule type="expression" dxfId="34" priority="3">
      <formula>MOD(ROW(),2)=0</formula>
    </cfRule>
  </conditionalFormatting>
  <conditionalFormatting sqref="C92:C93">
    <cfRule type="expression" dxfId="33" priority="2">
      <formula>MOD(ROW(),2)=0</formula>
    </cfRule>
  </conditionalFormatting>
  <conditionalFormatting sqref="D107:D110">
    <cfRule type="expression" dxfId="32" priority="1">
      <formula>MOD(ROW(),2)=0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pane ySplit="2" topLeftCell="A16" activePane="bottomLeft" state="frozen"/>
      <selection activeCell="C12" sqref="C12"/>
      <selection pane="bottomLeft" activeCell="A2" sqref="A2:G31"/>
    </sheetView>
  </sheetViews>
  <sheetFormatPr defaultColWidth="9.1640625" defaultRowHeight="18" customHeight="1" x14ac:dyDescent="0.2"/>
  <cols>
    <col min="1" max="1" width="41.1640625" style="29" bestFit="1" customWidth="1"/>
    <col min="2" max="2" width="42.33203125" style="29" customWidth="1"/>
    <col min="3" max="3" width="31.6640625" style="29" bestFit="1" customWidth="1"/>
    <col min="4" max="4" width="21" style="33" bestFit="1" customWidth="1"/>
    <col min="5" max="5" width="21.83203125" style="29" bestFit="1" customWidth="1"/>
    <col min="6" max="6" width="15" style="34" customWidth="1"/>
    <col min="7" max="7" width="49.33203125" style="29" customWidth="1"/>
    <col min="8" max="16384" width="9.1640625" style="29"/>
  </cols>
  <sheetData>
    <row r="1" spans="1:15" s="4" customFormat="1" ht="39.950000000000003" customHeight="1" x14ac:dyDescent="0.2">
      <c r="A1" s="57" t="s">
        <v>209</v>
      </c>
      <c r="B1" s="14"/>
      <c r="C1" s="14"/>
      <c r="D1" s="14"/>
      <c r="E1" s="14"/>
      <c r="J1" s="5"/>
      <c r="O1" s="5"/>
    </row>
    <row r="2" spans="1:15" ht="24" customHeight="1" x14ac:dyDescent="0.2">
      <c r="A2" s="30" t="s">
        <v>38</v>
      </c>
      <c r="B2" s="39" t="s">
        <v>199</v>
      </c>
      <c r="C2" s="30" t="s">
        <v>200</v>
      </c>
      <c r="D2" s="31" t="s">
        <v>201</v>
      </c>
      <c r="E2" s="30" t="s">
        <v>39</v>
      </c>
      <c r="F2" s="30" t="s">
        <v>202</v>
      </c>
      <c r="G2" s="30" t="s">
        <v>13</v>
      </c>
    </row>
    <row r="3" spans="1:15" s="32" customFormat="1" ht="18" customHeight="1" x14ac:dyDescent="0.2">
      <c r="A3" s="37" t="s">
        <v>457</v>
      </c>
      <c r="B3" s="37" t="s">
        <v>337</v>
      </c>
      <c r="C3" s="37" t="s">
        <v>197</v>
      </c>
      <c r="D3" s="37" t="s">
        <v>203</v>
      </c>
      <c r="E3" s="37" t="s">
        <v>274</v>
      </c>
      <c r="F3" s="49">
        <v>1</v>
      </c>
      <c r="G3" s="37"/>
    </row>
    <row r="4" spans="1:15" s="32" customFormat="1" ht="18" customHeight="1" x14ac:dyDescent="0.2">
      <c r="A4" s="37" t="s">
        <v>458</v>
      </c>
      <c r="B4" s="37" t="s">
        <v>338</v>
      </c>
      <c r="C4" s="37" t="s">
        <v>197</v>
      </c>
      <c r="D4" s="37" t="s">
        <v>203</v>
      </c>
      <c r="E4" s="37" t="s">
        <v>274</v>
      </c>
      <c r="F4" s="49">
        <v>8</v>
      </c>
      <c r="G4" s="37"/>
    </row>
    <row r="5" spans="1:15" s="32" customFormat="1" ht="18" customHeight="1" x14ac:dyDescent="0.2">
      <c r="A5" s="37" t="s">
        <v>459</v>
      </c>
      <c r="B5" s="37" t="s">
        <v>339</v>
      </c>
      <c r="C5" s="37" t="s">
        <v>197</v>
      </c>
      <c r="D5" s="37" t="s">
        <v>203</v>
      </c>
      <c r="E5" s="37" t="s">
        <v>274</v>
      </c>
      <c r="F5" s="49">
        <v>3</v>
      </c>
      <c r="G5" s="37"/>
    </row>
    <row r="6" spans="1:15" s="32" customFormat="1" ht="18" customHeight="1" x14ac:dyDescent="0.2">
      <c r="A6" s="37" t="s">
        <v>460</v>
      </c>
      <c r="B6" s="37" t="s">
        <v>340</v>
      </c>
      <c r="C6" s="50" t="s">
        <v>197</v>
      </c>
      <c r="D6" s="50" t="s">
        <v>203</v>
      </c>
      <c r="E6" s="37" t="s">
        <v>274</v>
      </c>
      <c r="F6" s="49">
        <v>10</v>
      </c>
      <c r="G6" s="50"/>
    </row>
    <row r="7" spans="1:15" s="32" customFormat="1" ht="18" customHeight="1" x14ac:dyDescent="0.2">
      <c r="A7" s="37" t="s">
        <v>461</v>
      </c>
      <c r="B7" s="37" t="s">
        <v>341</v>
      </c>
      <c r="C7" s="37" t="s">
        <v>197</v>
      </c>
      <c r="D7" s="37" t="s">
        <v>203</v>
      </c>
      <c r="E7" s="37" t="s">
        <v>274</v>
      </c>
      <c r="F7" s="49">
        <v>1</v>
      </c>
      <c r="G7" s="37"/>
    </row>
    <row r="8" spans="1:15" s="32" customFormat="1" ht="18" customHeight="1" x14ac:dyDescent="0.2">
      <c r="A8" s="37" t="s">
        <v>462</v>
      </c>
      <c r="B8" s="37" t="s">
        <v>342</v>
      </c>
      <c r="C8" s="50" t="s">
        <v>197</v>
      </c>
      <c r="D8" s="50" t="s">
        <v>204</v>
      </c>
      <c r="E8" s="37" t="s">
        <v>274</v>
      </c>
      <c r="F8" s="49">
        <v>1</v>
      </c>
      <c r="G8" s="50"/>
    </row>
    <row r="9" spans="1:15" s="32" customFormat="1" ht="18" customHeight="1" x14ac:dyDescent="0.2">
      <c r="A9" s="37" t="s">
        <v>463</v>
      </c>
      <c r="B9" s="37" t="s">
        <v>343</v>
      </c>
      <c r="C9" s="37" t="s">
        <v>197</v>
      </c>
      <c r="D9" s="37" t="s">
        <v>203</v>
      </c>
      <c r="E9" s="37" t="s">
        <v>274</v>
      </c>
      <c r="F9" s="49">
        <v>1</v>
      </c>
      <c r="G9" s="37"/>
    </row>
    <row r="10" spans="1:15" s="32" customFormat="1" ht="18" customHeight="1" x14ac:dyDescent="0.2">
      <c r="A10" s="37" t="s">
        <v>464</v>
      </c>
      <c r="B10" s="37" t="s">
        <v>344</v>
      </c>
      <c r="C10" s="50" t="s">
        <v>197</v>
      </c>
      <c r="D10" s="50" t="s">
        <v>203</v>
      </c>
      <c r="E10" s="37" t="s">
        <v>274</v>
      </c>
      <c r="F10" s="49">
        <v>1</v>
      </c>
      <c r="G10" s="50"/>
    </row>
    <row r="11" spans="1:15" s="32" customFormat="1" ht="18" customHeight="1" x14ac:dyDescent="0.2">
      <c r="A11" s="37" t="s">
        <v>465</v>
      </c>
      <c r="B11" s="37" t="s">
        <v>345</v>
      </c>
      <c r="C11" s="50" t="s">
        <v>197</v>
      </c>
      <c r="D11" s="50" t="s">
        <v>203</v>
      </c>
      <c r="E11" s="37" t="s">
        <v>274</v>
      </c>
      <c r="F11" s="49">
        <v>1</v>
      </c>
      <c r="G11" s="50"/>
    </row>
    <row r="12" spans="1:15" s="32" customFormat="1" ht="18" customHeight="1" x14ac:dyDescent="0.2">
      <c r="A12" s="37" t="s">
        <v>466</v>
      </c>
      <c r="B12" s="37" t="s">
        <v>346</v>
      </c>
      <c r="C12" s="50" t="s">
        <v>197</v>
      </c>
      <c r="D12" s="50" t="s">
        <v>203</v>
      </c>
      <c r="E12" s="37" t="s">
        <v>274</v>
      </c>
      <c r="F12" s="49">
        <v>1</v>
      </c>
      <c r="G12" s="50"/>
    </row>
    <row r="13" spans="1:15" s="32" customFormat="1" ht="18" customHeight="1" x14ac:dyDescent="0.2">
      <c r="A13" s="37" t="s">
        <v>467</v>
      </c>
      <c r="B13" s="37" t="s">
        <v>347</v>
      </c>
      <c r="C13" s="50" t="s">
        <v>197</v>
      </c>
      <c r="D13" s="50" t="s">
        <v>203</v>
      </c>
      <c r="E13" s="37" t="s">
        <v>274</v>
      </c>
      <c r="F13" s="49">
        <v>1</v>
      </c>
      <c r="G13" s="50"/>
    </row>
    <row r="14" spans="1:15" s="32" customFormat="1" ht="18" customHeight="1" x14ac:dyDescent="0.2">
      <c r="A14" s="37" t="s">
        <v>468</v>
      </c>
      <c r="B14" s="37" t="s">
        <v>348</v>
      </c>
      <c r="C14" s="37" t="s">
        <v>488</v>
      </c>
      <c r="D14" s="37" t="s">
        <v>418</v>
      </c>
      <c r="E14" s="37" t="s">
        <v>274</v>
      </c>
      <c r="F14" s="49">
        <v>35</v>
      </c>
      <c r="G14" s="37"/>
    </row>
    <row r="15" spans="1:15" s="32" customFormat="1" ht="18" customHeight="1" x14ac:dyDescent="0.2">
      <c r="A15" s="37" t="s">
        <v>469</v>
      </c>
      <c r="B15" s="37" t="s">
        <v>349</v>
      </c>
      <c r="C15" s="50" t="s">
        <v>197</v>
      </c>
      <c r="D15" s="50" t="s">
        <v>203</v>
      </c>
      <c r="E15" s="37" t="s">
        <v>274</v>
      </c>
      <c r="F15" s="49">
        <v>1</v>
      </c>
      <c r="G15" s="50"/>
    </row>
    <row r="16" spans="1:15" s="32" customFormat="1" ht="18" customHeight="1" x14ac:dyDescent="0.2">
      <c r="A16" s="37" t="s">
        <v>470</v>
      </c>
      <c r="B16" s="37" t="s">
        <v>350</v>
      </c>
      <c r="C16" s="50" t="s">
        <v>197</v>
      </c>
      <c r="D16" s="50" t="s">
        <v>203</v>
      </c>
      <c r="E16" s="37" t="s">
        <v>274</v>
      </c>
      <c r="F16" s="49">
        <v>1</v>
      </c>
      <c r="G16" s="50"/>
    </row>
    <row r="17" spans="1:7" s="32" customFormat="1" ht="18" customHeight="1" x14ac:dyDescent="0.2">
      <c r="A17" s="37" t="s">
        <v>471</v>
      </c>
      <c r="B17" s="37" t="s">
        <v>351</v>
      </c>
      <c r="C17" s="37" t="s">
        <v>197</v>
      </c>
      <c r="D17" s="37" t="s">
        <v>203</v>
      </c>
      <c r="E17" s="37" t="s">
        <v>274</v>
      </c>
      <c r="F17" s="49">
        <v>1</v>
      </c>
      <c r="G17" s="37"/>
    </row>
    <row r="18" spans="1:7" s="32" customFormat="1" ht="18" customHeight="1" x14ac:dyDescent="0.2">
      <c r="A18" s="37" t="s">
        <v>472</v>
      </c>
      <c r="B18" s="37" t="s">
        <v>352</v>
      </c>
      <c r="C18" s="50" t="s">
        <v>197</v>
      </c>
      <c r="D18" s="50" t="s">
        <v>203</v>
      </c>
      <c r="E18" s="37" t="s">
        <v>274</v>
      </c>
      <c r="F18" s="49">
        <v>1</v>
      </c>
      <c r="G18" s="50"/>
    </row>
    <row r="19" spans="1:7" s="32" customFormat="1" ht="18" customHeight="1" x14ac:dyDescent="0.2">
      <c r="A19" s="37" t="s">
        <v>473</v>
      </c>
      <c r="B19" s="37" t="s">
        <v>353</v>
      </c>
      <c r="C19" s="37" t="s">
        <v>197</v>
      </c>
      <c r="D19" s="37" t="s">
        <v>203</v>
      </c>
      <c r="E19" s="37" t="s">
        <v>274</v>
      </c>
      <c r="F19" s="49">
        <v>20</v>
      </c>
      <c r="G19" s="37"/>
    </row>
    <row r="20" spans="1:7" s="32" customFormat="1" ht="18" customHeight="1" x14ac:dyDescent="0.2">
      <c r="A20" s="37" t="s">
        <v>474</v>
      </c>
      <c r="B20" s="37" t="s">
        <v>354</v>
      </c>
      <c r="C20" s="50" t="s">
        <v>197</v>
      </c>
      <c r="D20" s="50" t="s">
        <v>203</v>
      </c>
      <c r="E20" s="37" t="s">
        <v>274</v>
      </c>
      <c r="F20" s="49">
        <v>1</v>
      </c>
      <c r="G20" s="50"/>
    </row>
    <row r="21" spans="1:7" s="32" customFormat="1" ht="18" customHeight="1" x14ac:dyDescent="0.2">
      <c r="A21" s="37" t="s">
        <v>475</v>
      </c>
      <c r="B21" s="37" t="s">
        <v>355</v>
      </c>
      <c r="C21" s="50" t="s">
        <v>197</v>
      </c>
      <c r="D21" s="50" t="s">
        <v>203</v>
      </c>
      <c r="E21" s="37" t="s">
        <v>274</v>
      </c>
      <c r="F21" s="49">
        <v>1</v>
      </c>
      <c r="G21" s="50"/>
    </row>
    <row r="22" spans="1:7" s="32" customFormat="1" ht="18" customHeight="1" x14ac:dyDescent="0.2">
      <c r="A22" s="37" t="s">
        <v>476</v>
      </c>
      <c r="B22" s="37" t="s">
        <v>356</v>
      </c>
      <c r="C22" s="37" t="s">
        <v>488</v>
      </c>
      <c r="D22" s="50" t="s">
        <v>418</v>
      </c>
      <c r="E22" s="37" t="s">
        <v>274</v>
      </c>
      <c r="F22" s="49">
        <v>10</v>
      </c>
      <c r="G22" s="50"/>
    </row>
    <row r="23" spans="1:7" s="32" customFormat="1" ht="18" customHeight="1" x14ac:dyDescent="0.2">
      <c r="A23" s="37" t="s">
        <v>477</v>
      </c>
      <c r="B23" s="37" t="s">
        <v>357</v>
      </c>
      <c r="C23" s="50" t="s">
        <v>197</v>
      </c>
      <c r="D23" s="50" t="s">
        <v>204</v>
      </c>
      <c r="E23" s="37" t="s">
        <v>274</v>
      </c>
      <c r="F23" s="49">
        <v>1</v>
      </c>
      <c r="G23" s="50"/>
    </row>
    <row r="24" spans="1:7" s="32" customFormat="1" ht="18" customHeight="1" x14ac:dyDescent="0.2">
      <c r="A24" s="37" t="s">
        <v>478</v>
      </c>
      <c r="B24" s="37" t="s">
        <v>358</v>
      </c>
      <c r="C24" s="37" t="s">
        <v>197</v>
      </c>
      <c r="D24" s="37" t="s">
        <v>203</v>
      </c>
      <c r="E24" s="37" t="s">
        <v>274</v>
      </c>
      <c r="F24" s="49">
        <v>1</v>
      </c>
      <c r="G24" s="37"/>
    </row>
    <row r="25" spans="1:7" s="32" customFormat="1" ht="18" customHeight="1" x14ac:dyDescent="0.2">
      <c r="A25" s="37" t="s">
        <v>479</v>
      </c>
      <c r="B25" s="37" t="s">
        <v>359</v>
      </c>
      <c r="C25" s="37" t="s">
        <v>488</v>
      </c>
      <c r="D25" s="50" t="s">
        <v>418</v>
      </c>
      <c r="E25" s="37" t="s">
        <v>274</v>
      </c>
      <c r="F25" s="49">
        <v>10</v>
      </c>
      <c r="G25" s="50"/>
    </row>
    <row r="26" spans="1:7" s="32" customFormat="1" ht="18" customHeight="1" x14ac:dyDescent="0.2">
      <c r="A26" s="37" t="s">
        <v>480</v>
      </c>
      <c r="B26" s="37" t="s">
        <v>360</v>
      </c>
      <c r="C26" s="37" t="s">
        <v>197</v>
      </c>
      <c r="D26" s="37" t="s">
        <v>203</v>
      </c>
      <c r="E26" s="37" t="s">
        <v>274</v>
      </c>
      <c r="F26" s="49">
        <v>1</v>
      </c>
      <c r="G26" s="37"/>
    </row>
    <row r="27" spans="1:7" s="32" customFormat="1" ht="18" customHeight="1" x14ac:dyDescent="0.2">
      <c r="A27" s="37" t="s">
        <v>481</v>
      </c>
      <c r="B27" s="37" t="s">
        <v>361</v>
      </c>
      <c r="C27" s="37" t="s">
        <v>197</v>
      </c>
      <c r="D27" s="37" t="s">
        <v>203</v>
      </c>
      <c r="E27" s="37" t="s">
        <v>274</v>
      </c>
      <c r="F27" s="49">
        <v>1</v>
      </c>
      <c r="G27" s="37"/>
    </row>
    <row r="28" spans="1:7" s="32" customFormat="1" ht="18" customHeight="1" x14ac:dyDescent="0.2">
      <c r="A28" s="37" t="s">
        <v>482</v>
      </c>
      <c r="B28" s="37" t="s">
        <v>362</v>
      </c>
      <c r="C28" s="37" t="s">
        <v>197</v>
      </c>
      <c r="D28" s="37" t="s">
        <v>203</v>
      </c>
      <c r="E28" s="37" t="s">
        <v>274</v>
      </c>
      <c r="F28" s="49">
        <v>1</v>
      </c>
      <c r="G28" s="37"/>
    </row>
    <row r="29" spans="1:7" s="32" customFormat="1" ht="18" customHeight="1" x14ac:dyDescent="0.2">
      <c r="A29" s="37" t="s">
        <v>483</v>
      </c>
      <c r="B29" s="37" t="s">
        <v>363</v>
      </c>
      <c r="C29" s="37" t="s">
        <v>411</v>
      </c>
      <c r="D29" s="37" t="s">
        <v>204</v>
      </c>
      <c r="E29" s="37" t="s">
        <v>274</v>
      </c>
      <c r="F29" s="49">
        <v>1</v>
      </c>
      <c r="G29" s="37"/>
    </row>
    <row r="30" spans="1:7" s="32" customFormat="1" ht="18" customHeight="1" x14ac:dyDescent="0.2">
      <c r="A30" s="37" t="s">
        <v>484</v>
      </c>
      <c r="B30" s="37" t="s">
        <v>364</v>
      </c>
      <c r="C30" s="50" t="s">
        <v>198</v>
      </c>
      <c r="D30" s="50" t="s">
        <v>204</v>
      </c>
      <c r="E30" s="37" t="s">
        <v>274</v>
      </c>
      <c r="F30" s="49">
        <v>1</v>
      </c>
      <c r="G30" s="50"/>
    </row>
    <row r="31" spans="1:7" s="32" customFormat="1" ht="18" customHeight="1" x14ac:dyDescent="0.2">
      <c r="A31" s="37" t="s">
        <v>502</v>
      </c>
      <c r="B31" s="37" t="s">
        <v>503</v>
      </c>
      <c r="C31" s="37" t="s">
        <v>445</v>
      </c>
      <c r="D31" s="37">
        <v>2023</v>
      </c>
      <c r="E31" s="37" t="s">
        <v>274</v>
      </c>
      <c r="F31" s="49">
        <v>3</v>
      </c>
      <c r="G31" s="37"/>
    </row>
    <row r="32" spans="1:7" s="32" customFormat="1" ht="18" customHeight="1" x14ac:dyDescent="0.2">
      <c r="A32" s="37"/>
      <c r="B32" s="37"/>
      <c r="C32" s="50"/>
      <c r="D32" s="50"/>
      <c r="E32" s="37"/>
      <c r="F32" s="49"/>
      <c r="G32" s="50"/>
    </row>
    <row r="33" spans="1:7" s="32" customFormat="1" ht="18" customHeight="1" x14ac:dyDescent="0.2">
      <c r="A33" s="37"/>
      <c r="B33" s="37"/>
      <c r="C33" s="37"/>
      <c r="D33" s="37"/>
      <c r="E33" s="37"/>
      <c r="F33" s="49"/>
      <c r="G33" s="37"/>
    </row>
    <row r="34" spans="1:7" s="32" customFormat="1" ht="18" customHeight="1" x14ac:dyDescent="0.2">
      <c r="A34" s="37"/>
      <c r="B34" s="37"/>
      <c r="C34" s="50"/>
      <c r="D34" s="50"/>
      <c r="E34" s="37"/>
      <c r="F34" s="49"/>
      <c r="G34" s="50"/>
    </row>
    <row r="35" spans="1:7" s="32" customFormat="1" ht="18" customHeight="1" x14ac:dyDescent="0.2">
      <c r="A35" s="37"/>
      <c r="B35" s="37"/>
      <c r="C35" s="37"/>
      <c r="D35" s="37"/>
      <c r="E35" s="37"/>
      <c r="F35" s="49"/>
      <c r="G35" s="37"/>
    </row>
    <row r="36" spans="1:7" s="32" customFormat="1" ht="18" customHeight="1" x14ac:dyDescent="0.2">
      <c r="A36" s="37"/>
      <c r="B36" s="37"/>
      <c r="C36" s="50"/>
      <c r="D36" s="50"/>
      <c r="E36" s="37"/>
      <c r="F36" s="49"/>
      <c r="G36" s="50"/>
    </row>
    <row r="37" spans="1:7" s="32" customFormat="1" ht="18" customHeight="1" x14ac:dyDescent="0.2">
      <c r="A37" s="37"/>
      <c r="B37" s="37"/>
      <c r="C37" s="37"/>
      <c r="D37" s="37"/>
      <c r="E37" s="37"/>
      <c r="F37" s="49"/>
      <c r="G37" s="37"/>
    </row>
    <row r="38" spans="1:7" s="32" customFormat="1" ht="18" customHeight="1" x14ac:dyDescent="0.2">
      <c r="A38" s="37"/>
      <c r="B38" s="37"/>
      <c r="C38" s="50"/>
      <c r="D38" s="50"/>
      <c r="E38" s="37"/>
      <c r="F38" s="49"/>
      <c r="G38" s="50"/>
    </row>
    <row r="39" spans="1:7" s="32" customFormat="1" ht="18" customHeight="1" x14ac:dyDescent="0.2">
      <c r="A39" s="37"/>
      <c r="B39" s="37"/>
      <c r="C39" s="37"/>
      <c r="D39" s="37"/>
      <c r="E39" s="37"/>
      <c r="F39" s="49"/>
      <c r="G39" s="37"/>
    </row>
    <row r="40" spans="1:7" s="32" customFormat="1" ht="18" customHeight="1" x14ac:dyDescent="0.2">
      <c r="A40" s="37"/>
      <c r="B40" s="37"/>
      <c r="C40" s="50"/>
      <c r="D40" s="50"/>
      <c r="E40" s="37"/>
      <c r="F40" s="49"/>
      <c r="G40" s="50"/>
    </row>
    <row r="41" spans="1:7" s="32" customFormat="1" ht="18" customHeight="1" x14ac:dyDescent="0.2">
      <c r="A41" s="37"/>
      <c r="B41" s="37"/>
      <c r="C41" s="37"/>
      <c r="D41" s="37"/>
      <c r="E41" s="37"/>
      <c r="F41" s="49"/>
      <c r="G41" s="37"/>
    </row>
    <row r="42" spans="1:7" s="32" customFormat="1" ht="18" customHeight="1" x14ac:dyDescent="0.2">
      <c r="A42" s="37"/>
      <c r="B42" s="37"/>
      <c r="C42" s="50"/>
      <c r="D42" s="50"/>
      <c r="E42" s="37"/>
      <c r="F42" s="49"/>
      <c r="G42" s="50"/>
    </row>
    <row r="43" spans="1:7" s="32" customFormat="1" ht="18" customHeight="1" x14ac:dyDescent="0.2">
      <c r="A43" s="37"/>
      <c r="B43" s="37"/>
      <c r="C43" s="37"/>
      <c r="D43" s="37"/>
      <c r="E43" s="37"/>
      <c r="F43" s="49"/>
      <c r="G43" s="37"/>
    </row>
    <row r="44" spans="1:7" s="32" customFormat="1" ht="18" customHeight="1" x14ac:dyDescent="0.2">
      <c r="A44" s="37"/>
      <c r="B44" s="37"/>
      <c r="C44" s="50"/>
      <c r="D44" s="50"/>
      <c r="E44" s="37"/>
      <c r="F44" s="49"/>
      <c r="G44" s="50"/>
    </row>
    <row r="45" spans="1:7" s="32" customFormat="1" ht="18" customHeight="1" x14ac:dyDescent="0.2">
      <c r="A45" s="37"/>
      <c r="B45" s="37"/>
      <c r="C45" s="37"/>
      <c r="D45" s="37"/>
      <c r="E45" s="37"/>
      <c r="F45" s="49"/>
      <c r="G45" s="37"/>
    </row>
    <row r="46" spans="1:7" ht="18" customHeight="1" x14ac:dyDescent="0.2">
      <c r="A46" s="51"/>
      <c r="B46" s="51"/>
      <c r="C46" s="51"/>
      <c r="D46" s="52"/>
      <c r="E46" s="51"/>
      <c r="F46" s="53"/>
      <c r="G46" s="51"/>
    </row>
    <row r="47" spans="1:7" ht="18" customHeight="1" x14ac:dyDescent="0.2">
      <c r="A47" s="51"/>
      <c r="B47" s="51"/>
      <c r="C47" s="51"/>
      <c r="D47" s="52"/>
      <c r="E47" s="51"/>
      <c r="F47" s="53"/>
      <c r="G47" s="51"/>
    </row>
    <row r="48" spans="1:7" ht="18" customHeight="1" x14ac:dyDescent="0.2">
      <c r="A48" s="51"/>
      <c r="B48" s="51"/>
      <c r="C48" s="51"/>
      <c r="D48" s="52"/>
      <c r="E48" s="51"/>
      <c r="F48" s="53"/>
      <c r="G48" s="51"/>
    </row>
    <row r="49" spans="1:7" ht="18" customHeight="1" x14ac:dyDescent="0.2">
      <c r="A49" s="51"/>
      <c r="B49" s="51"/>
      <c r="C49" s="51"/>
      <c r="D49" s="52"/>
      <c r="E49" s="51"/>
      <c r="F49" s="53"/>
      <c r="G49" s="51"/>
    </row>
  </sheetData>
  <autoFilter ref="A2:G30"/>
  <conditionalFormatting sqref="A3:G30">
    <cfRule type="expression" dxfId="31" priority="2">
      <formula>MOD(ROW(),2)=0</formula>
    </cfRule>
  </conditionalFormatting>
  <conditionalFormatting sqref="A31:G45">
    <cfRule type="expression" dxfId="30" priority="1">
      <formula>MOD(ROW(),2)=0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pane ySplit="2" topLeftCell="A67" activePane="bottomLeft" state="frozen"/>
      <selection pane="bottomLeft" activeCell="A2" sqref="A2:G86"/>
    </sheetView>
  </sheetViews>
  <sheetFormatPr defaultColWidth="9.1640625" defaultRowHeight="18" customHeight="1" x14ac:dyDescent="0.2"/>
  <cols>
    <col min="1" max="1" width="19" style="29" customWidth="1"/>
    <col min="2" max="2" width="36.83203125" style="29" customWidth="1"/>
    <col min="3" max="3" width="34.5" style="29" customWidth="1"/>
    <col min="4" max="4" width="27.6640625" style="33" customWidth="1"/>
    <col min="5" max="5" width="13.83203125" style="29" customWidth="1"/>
    <col min="6" max="6" width="21.83203125" style="34" bestFit="1" customWidth="1"/>
    <col min="7" max="7" width="37.83203125" style="29" customWidth="1"/>
    <col min="8" max="16384" width="9.1640625" style="29"/>
  </cols>
  <sheetData>
    <row r="1" spans="1:14" s="4" customFormat="1" ht="39.950000000000003" customHeight="1" x14ac:dyDescent="0.2">
      <c r="A1" s="57" t="s">
        <v>925</v>
      </c>
      <c r="B1" s="56"/>
      <c r="C1" s="56"/>
      <c r="D1" s="14"/>
      <c r="E1" s="14"/>
      <c r="F1" s="14"/>
      <c r="I1" s="5"/>
      <c r="N1" s="5"/>
    </row>
    <row r="2" spans="1:14" ht="24" customHeight="1" x14ac:dyDescent="0.2">
      <c r="A2" s="30" t="s">
        <v>500</v>
      </c>
      <c r="B2" s="30" t="s">
        <v>38</v>
      </c>
      <c r="C2" s="30" t="s">
        <v>504</v>
      </c>
      <c r="D2" s="30" t="s">
        <v>166</v>
      </c>
      <c r="E2" s="39" t="s">
        <v>12</v>
      </c>
      <c r="F2" s="30" t="s">
        <v>39</v>
      </c>
      <c r="G2" s="30" t="s">
        <v>13</v>
      </c>
    </row>
    <row r="3" spans="1:14" s="32" customFormat="1" ht="18" customHeight="1" x14ac:dyDescent="0.2">
      <c r="A3" s="45" t="s">
        <v>214</v>
      </c>
      <c r="B3" s="45" t="s">
        <v>505</v>
      </c>
      <c r="C3" s="37" t="s">
        <v>468</v>
      </c>
      <c r="D3" s="37"/>
      <c r="E3" s="63" t="s">
        <v>501</v>
      </c>
      <c r="F3" s="37" t="s">
        <v>274</v>
      </c>
    </row>
    <row r="4" spans="1:14" s="32" customFormat="1" ht="18" customHeight="1" x14ac:dyDescent="0.2">
      <c r="A4" s="45" t="s">
        <v>275</v>
      </c>
      <c r="B4" s="45" t="s">
        <v>505</v>
      </c>
      <c r="C4" s="37" t="s">
        <v>468</v>
      </c>
      <c r="D4" s="37"/>
      <c r="E4" s="63" t="s">
        <v>501</v>
      </c>
      <c r="F4" s="37" t="s">
        <v>274</v>
      </c>
    </row>
    <row r="5" spans="1:14" s="32" customFormat="1" ht="18" customHeight="1" x14ac:dyDescent="0.2">
      <c r="A5" s="45" t="s">
        <v>215</v>
      </c>
      <c r="B5" s="45" t="s">
        <v>505</v>
      </c>
      <c r="C5" s="37" t="s">
        <v>476</v>
      </c>
      <c r="D5" s="37"/>
      <c r="E5" s="63" t="s">
        <v>501</v>
      </c>
      <c r="F5" s="37" t="s">
        <v>274</v>
      </c>
    </row>
    <row r="6" spans="1:14" s="32" customFormat="1" ht="18" customHeight="1" x14ac:dyDescent="0.2">
      <c r="A6" s="45" t="s">
        <v>276</v>
      </c>
      <c r="B6" s="45" t="s">
        <v>505</v>
      </c>
      <c r="C6" s="37" t="s">
        <v>468</v>
      </c>
      <c r="D6" s="37"/>
      <c r="E6" s="63" t="s">
        <v>501</v>
      </c>
      <c r="F6" s="37" t="s">
        <v>274</v>
      </c>
    </row>
    <row r="7" spans="1:14" s="32" customFormat="1" ht="18" customHeight="1" x14ac:dyDescent="0.2">
      <c r="A7" s="45" t="s">
        <v>277</v>
      </c>
      <c r="B7" s="45" t="s">
        <v>505</v>
      </c>
      <c r="C7" s="37" t="s">
        <v>476</v>
      </c>
      <c r="D7" s="37"/>
      <c r="E7" s="63" t="s">
        <v>501</v>
      </c>
      <c r="F7" s="37" t="s">
        <v>274</v>
      </c>
    </row>
    <row r="8" spans="1:14" s="32" customFormat="1" ht="18" customHeight="1" x14ac:dyDescent="0.2">
      <c r="A8" s="45" t="s">
        <v>278</v>
      </c>
      <c r="B8" s="45" t="s">
        <v>505</v>
      </c>
      <c r="C8" s="37" t="s">
        <v>476</v>
      </c>
      <c r="D8" s="37"/>
      <c r="E8" s="63" t="s">
        <v>501</v>
      </c>
      <c r="F8" s="37" t="s">
        <v>274</v>
      </c>
    </row>
    <row r="9" spans="1:14" s="32" customFormat="1" ht="18" customHeight="1" x14ac:dyDescent="0.2">
      <c r="A9" s="45" t="s">
        <v>279</v>
      </c>
      <c r="B9" s="45" t="s">
        <v>505</v>
      </c>
      <c r="C9" s="37" t="s">
        <v>476</v>
      </c>
      <c r="D9" s="37"/>
      <c r="E9" s="63" t="s">
        <v>501</v>
      </c>
      <c r="F9" s="37" t="s">
        <v>274</v>
      </c>
    </row>
    <row r="10" spans="1:14" s="32" customFormat="1" ht="18" customHeight="1" x14ac:dyDescent="0.2">
      <c r="A10" s="45" t="s">
        <v>280</v>
      </c>
      <c r="B10" s="45" t="s">
        <v>505</v>
      </c>
      <c r="C10" s="37" t="s">
        <v>468</v>
      </c>
      <c r="D10" s="37"/>
      <c r="E10" s="63" t="s">
        <v>501</v>
      </c>
      <c r="F10" s="37" t="s">
        <v>274</v>
      </c>
    </row>
    <row r="11" spans="1:14" s="32" customFormat="1" ht="18" customHeight="1" x14ac:dyDescent="0.2">
      <c r="A11" s="45" t="s">
        <v>216</v>
      </c>
      <c r="B11" s="45" t="s">
        <v>505</v>
      </c>
      <c r="C11" s="37" t="s">
        <v>468</v>
      </c>
      <c r="D11" s="37"/>
      <c r="E11" s="63" t="s">
        <v>501</v>
      </c>
      <c r="F11" s="37" t="s">
        <v>274</v>
      </c>
    </row>
    <row r="12" spans="1:14" s="32" customFormat="1" ht="18" customHeight="1" x14ac:dyDescent="0.2">
      <c r="A12" s="45" t="s">
        <v>281</v>
      </c>
      <c r="B12" s="45" t="s">
        <v>505</v>
      </c>
      <c r="C12" s="37" t="s">
        <v>468</v>
      </c>
      <c r="D12" s="37"/>
      <c r="E12" s="63" t="s">
        <v>501</v>
      </c>
      <c r="F12" s="37" t="s">
        <v>274</v>
      </c>
    </row>
    <row r="13" spans="1:14" s="32" customFormat="1" ht="18" customHeight="1" x14ac:dyDescent="0.2">
      <c r="A13" s="45" t="s">
        <v>282</v>
      </c>
      <c r="B13" s="45" t="s">
        <v>505</v>
      </c>
      <c r="C13" s="37" t="s">
        <v>468</v>
      </c>
      <c r="D13" s="37"/>
      <c r="E13" s="63" t="s">
        <v>501</v>
      </c>
      <c r="F13" s="37" t="s">
        <v>274</v>
      </c>
    </row>
    <row r="14" spans="1:14" s="32" customFormat="1" ht="18" customHeight="1" x14ac:dyDescent="0.2">
      <c r="A14" s="45" t="s">
        <v>283</v>
      </c>
      <c r="B14" s="45" t="s">
        <v>505</v>
      </c>
      <c r="C14" s="37" t="s">
        <v>468</v>
      </c>
      <c r="D14" s="37"/>
      <c r="E14" s="63" t="s">
        <v>501</v>
      </c>
      <c r="F14" s="37" t="s">
        <v>274</v>
      </c>
    </row>
    <row r="15" spans="1:14" s="32" customFormat="1" ht="18" customHeight="1" x14ac:dyDescent="0.2">
      <c r="A15" s="45" t="s">
        <v>217</v>
      </c>
      <c r="B15" s="45" t="s">
        <v>505</v>
      </c>
      <c r="C15" s="37" t="s">
        <v>468</v>
      </c>
      <c r="D15" s="37"/>
      <c r="E15" s="63" t="s">
        <v>501</v>
      </c>
      <c r="F15" s="37" t="s">
        <v>274</v>
      </c>
    </row>
    <row r="16" spans="1:14" s="32" customFormat="1" ht="18" customHeight="1" x14ac:dyDescent="0.2">
      <c r="A16" s="45" t="s">
        <v>284</v>
      </c>
      <c r="B16" s="45" t="s">
        <v>505</v>
      </c>
      <c r="C16" s="37" t="s">
        <v>468</v>
      </c>
      <c r="D16" s="37"/>
      <c r="E16" s="63" t="s">
        <v>501</v>
      </c>
      <c r="F16" s="37" t="s">
        <v>274</v>
      </c>
    </row>
    <row r="17" spans="1:6" s="32" customFormat="1" ht="18" customHeight="1" x14ac:dyDescent="0.2">
      <c r="A17" s="45" t="s">
        <v>285</v>
      </c>
      <c r="B17" s="45" t="s">
        <v>505</v>
      </c>
      <c r="C17" s="37" t="s">
        <v>468</v>
      </c>
      <c r="D17" s="37"/>
      <c r="E17" s="63" t="s">
        <v>501</v>
      </c>
      <c r="F17" s="37" t="s">
        <v>274</v>
      </c>
    </row>
    <row r="18" spans="1:6" s="32" customFormat="1" ht="18" customHeight="1" x14ac:dyDescent="0.2">
      <c r="A18" s="45" t="s">
        <v>286</v>
      </c>
      <c r="B18" s="45" t="s">
        <v>505</v>
      </c>
      <c r="C18" s="37" t="s">
        <v>468</v>
      </c>
      <c r="D18" s="37"/>
      <c r="E18" s="63" t="s">
        <v>501</v>
      </c>
      <c r="F18" s="37" t="s">
        <v>274</v>
      </c>
    </row>
    <row r="19" spans="1:6" s="32" customFormat="1" ht="18" customHeight="1" x14ac:dyDescent="0.2">
      <c r="A19" s="45" t="s">
        <v>287</v>
      </c>
      <c r="B19" s="45" t="s">
        <v>505</v>
      </c>
      <c r="C19" s="37" t="s">
        <v>468</v>
      </c>
      <c r="D19" s="37"/>
      <c r="E19" s="63" t="s">
        <v>501</v>
      </c>
      <c r="F19" s="37" t="s">
        <v>274</v>
      </c>
    </row>
    <row r="20" spans="1:6" s="32" customFormat="1" ht="18" customHeight="1" x14ac:dyDescent="0.2">
      <c r="A20" s="45" t="s">
        <v>288</v>
      </c>
      <c r="B20" s="45" t="s">
        <v>505</v>
      </c>
      <c r="C20" s="37" t="s">
        <v>476</v>
      </c>
      <c r="D20" s="37"/>
      <c r="E20" s="63" t="s">
        <v>501</v>
      </c>
      <c r="F20" s="37" t="s">
        <v>274</v>
      </c>
    </row>
    <row r="21" spans="1:6" s="32" customFormat="1" ht="18" customHeight="1" x14ac:dyDescent="0.2">
      <c r="A21" s="45" t="s">
        <v>289</v>
      </c>
      <c r="B21" s="45" t="s">
        <v>505</v>
      </c>
      <c r="C21" s="37" t="s">
        <v>468</v>
      </c>
      <c r="D21" s="37"/>
      <c r="E21" s="63" t="s">
        <v>501</v>
      </c>
      <c r="F21" s="37" t="s">
        <v>274</v>
      </c>
    </row>
    <row r="22" spans="1:6" s="32" customFormat="1" ht="18" customHeight="1" x14ac:dyDescent="0.2">
      <c r="A22" s="45" t="s">
        <v>218</v>
      </c>
      <c r="B22" s="45" t="s">
        <v>505</v>
      </c>
      <c r="C22" s="37" t="s">
        <v>468</v>
      </c>
      <c r="D22" s="37"/>
      <c r="E22" s="63" t="s">
        <v>501</v>
      </c>
      <c r="F22" s="37" t="s">
        <v>274</v>
      </c>
    </row>
    <row r="23" spans="1:6" s="32" customFormat="1" ht="18" customHeight="1" x14ac:dyDescent="0.2">
      <c r="A23" s="45" t="s">
        <v>290</v>
      </c>
      <c r="B23" s="45" t="s">
        <v>505</v>
      </c>
      <c r="C23" s="37" t="s">
        <v>468</v>
      </c>
      <c r="D23" s="37"/>
      <c r="E23" s="63" t="s">
        <v>501</v>
      </c>
      <c r="F23" s="37" t="s">
        <v>274</v>
      </c>
    </row>
    <row r="24" spans="1:6" s="32" customFormat="1" ht="18" customHeight="1" x14ac:dyDescent="0.2">
      <c r="A24" s="45" t="s">
        <v>291</v>
      </c>
      <c r="B24" s="45" t="s">
        <v>505</v>
      </c>
      <c r="C24" s="37" t="s">
        <v>476</v>
      </c>
      <c r="D24" s="37"/>
      <c r="E24" s="63" t="s">
        <v>501</v>
      </c>
      <c r="F24" s="37" t="s">
        <v>274</v>
      </c>
    </row>
    <row r="25" spans="1:6" s="32" customFormat="1" ht="18" customHeight="1" x14ac:dyDescent="0.2">
      <c r="A25" s="45" t="s">
        <v>219</v>
      </c>
      <c r="B25" s="45" t="s">
        <v>505</v>
      </c>
      <c r="C25" s="37" t="s">
        <v>476</v>
      </c>
      <c r="D25" s="37"/>
      <c r="E25" s="63" t="s">
        <v>501</v>
      </c>
      <c r="F25" s="37" t="s">
        <v>274</v>
      </c>
    </row>
    <row r="26" spans="1:6" s="32" customFormat="1" ht="18" customHeight="1" x14ac:dyDescent="0.2">
      <c r="A26" s="45" t="s">
        <v>292</v>
      </c>
      <c r="B26" s="45" t="s">
        <v>505</v>
      </c>
      <c r="C26" s="37" t="s">
        <v>476</v>
      </c>
      <c r="D26" s="37"/>
      <c r="E26" s="63" t="s">
        <v>501</v>
      </c>
      <c r="F26" s="37" t="s">
        <v>274</v>
      </c>
    </row>
    <row r="27" spans="1:6" s="32" customFormat="1" ht="18" customHeight="1" x14ac:dyDescent="0.2">
      <c r="A27" s="45" t="s">
        <v>220</v>
      </c>
      <c r="B27" s="45" t="s">
        <v>505</v>
      </c>
      <c r="C27" s="37" t="s">
        <v>479</v>
      </c>
      <c r="D27" s="37"/>
      <c r="E27" s="63" t="s">
        <v>501</v>
      </c>
      <c r="F27" s="37" t="s">
        <v>274</v>
      </c>
    </row>
    <row r="28" spans="1:6" s="32" customFormat="1" ht="18" customHeight="1" x14ac:dyDescent="0.2">
      <c r="A28" s="45" t="s">
        <v>293</v>
      </c>
      <c r="B28" s="45" t="s">
        <v>505</v>
      </c>
      <c r="C28" s="37" t="s">
        <v>468</v>
      </c>
      <c r="D28" s="37"/>
      <c r="E28" s="63" t="s">
        <v>501</v>
      </c>
      <c r="F28" s="37" t="s">
        <v>274</v>
      </c>
    </row>
    <row r="29" spans="1:6" s="32" customFormat="1" ht="18" customHeight="1" x14ac:dyDescent="0.2">
      <c r="A29" s="45" t="s">
        <v>221</v>
      </c>
      <c r="B29" s="45" t="s">
        <v>505</v>
      </c>
      <c r="C29" s="37" t="s">
        <v>468</v>
      </c>
      <c r="D29" s="37"/>
      <c r="E29" s="63" t="s">
        <v>501</v>
      </c>
      <c r="F29" s="37" t="s">
        <v>274</v>
      </c>
    </row>
    <row r="30" spans="1:6" s="32" customFormat="1" ht="18" customHeight="1" x14ac:dyDescent="0.2">
      <c r="A30" s="45" t="s">
        <v>222</v>
      </c>
      <c r="B30" s="45" t="s">
        <v>505</v>
      </c>
      <c r="C30" s="37" t="s">
        <v>479</v>
      </c>
      <c r="D30" s="37"/>
      <c r="E30" s="63" t="s">
        <v>501</v>
      </c>
      <c r="F30" s="37" t="s">
        <v>274</v>
      </c>
    </row>
    <row r="31" spans="1:6" s="32" customFormat="1" ht="18" customHeight="1" x14ac:dyDescent="0.2">
      <c r="A31" s="45" t="s">
        <v>223</v>
      </c>
      <c r="B31" s="45" t="s">
        <v>505</v>
      </c>
      <c r="C31" s="37" t="s">
        <v>479</v>
      </c>
      <c r="D31" s="37"/>
      <c r="E31" s="63" t="s">
        <v>501</v>
      </c>
      <c r="F31" s="37" t="s">
        <v>274</v>
      </c>
    </row>
    <row r="32" spans="1:6" s="32" customFormat="1" ht="18" customHeight="1" x14ac:dyDescent="0.2">
      <c r="A32" s="45" t="s">
        <v>224</v>
      </c>
      <c r="B32" s="45" t="s">
        <v>505</v>
      </c>
      <c r="C32" s="37" t="s">
        <v>479</v>
      </c>
      <c r="D32" s="37"/>
      <c r="E32" s="63" t="s">
        <v>501</v>
      </c>
      <c r="F32" s="37" t="s">
        <v>274</v>
      </c>
    </row>
    <row r="33" spans="1:6" s="32" customFormat="1" ht="18" customHeight="1" x14ac:dyDescent="0.2">
      <c r="A33" s="45" t="s">
        <v>225</v>
      </c>
      <c r="B33" s="45" t="s">
        <v>505</v>
      </c>
      <c r="C33" s="37" t="s">
        <v>479</v>
      </c>
      <c r="D33" s="37"/>
      <c r="E33" s="63" t="s">
        <v>501</v>
      </c>
      <c r="F33" s="37" t="s">
        <v>274</v>
      </c>
    </row>
    <row r="34" spans="1:6" s="32" customFormat="1" ht="18" customHeight="1" x14ac:dyDescent="0.2">
      <c r="A34" s="45" t="s">
        <v>226</v>
      </c>
      <c r="B34" s="45" t="s">
        <v>505</v>
      </c>
      <c r="C34" s="37" t="s">
        <v>479</v>
      </c>
      <c r="D34" s="37"/>
      <c r="E34" s="63" t="s">
        <v>501</v>
      </c>
      <c r="F34" s="37" t="s">
        <v>274</v>
      </c>
    </row>
    <row r="35" spans="1:6" s="32" customFormat="1" ht="18" customHeight="1" x14ac:dyDescent="0.2">
      <c r="A35" s="45" t="s">
        <v>227</v>
      </c>
      <c r="B35" s="45" t="s">
        <v>505</v>
      </c>
      <c r="C35" s="37" t="s">
        <v>479</v>
      </c>
      <c r="D35" s="37"/>
      <c r="E35" s="63" t="s">
        <v>501</v>
      </c>
      <c r="F35" s="37" t="s">
        <v>274</v>
      </c>
    </row>
    <row r="36" spans="1:6" s="32" customFormat="1" ht="18" customHeight="1" x14ac:dyDescent="0.2">
      <c r="A36" s="45" t="s">
        <v>228</v>
      </c>
      <c r="B36" s="45" t="s">
        <v>505</v>
      </c>
      <c r="C36" s="37" t="s">
        <v>468</v>
      </c>
      <c r="D36" s="37"/>
      <c r="E36" s="63" t="s">
        <v>501</v>
      </c>
      <c r="F36" s="37" t="s">
        <v>274</v>
      </c>
    </row>
    <row r="37" spans="1:6" s="32" customFormat="1" ht="18" customHeight="1" x14ac:dyDescent="0.2">
      <c r="A37" s="45" t="s">
        <v>229</v>
      </c>
      <c r="B37" s="45" t="s">
        <v>505</v>
      </c>
      <c r="C37" s="37" t="s">
        <v>468</v>
      </c>
      <c r="D37" s="37"/>
      <c r="E37" s="63" t="s">
        <v>501</v>
      </c>
      <c r="F37" s="37" t="s">
        <v>274</v>
      </c>
    </row>
    <row r="38" spans="1:6" s="32" customFormat="1" ht="18" customHeight="1" x14ac:dyDescent="0.2">
      <c r="A38" s="45" t="s">
        <v>230</v>
      </c>
      <c r="B38" s="45" t="s">
        <v>505</v>
      </c>
      <c r="C38" s="37" t="s">
        <v>479</v>
      </c>
      <c r="D38" s="37"/>
      <c r="E38" s="63" t="s">
        <v>501</v>
      </c>
      <c r="F38" s="37" t="s">
        <v>274</v>
      </c>
    </row>
    <row r="39" spans="1:6" s="32" customFormat="1" ht="18" customHeight="1" x14ac:dyDescent="0.2">
      <c r="A39" s="45" t="s">
        <v>231</v>
      </c>
      <c r="B39" s="45" t="s">
        <v>505</v>
      </c>
      <c r="C39" s="37" t="s">
        <v>479</v>
      </c>
      <c r="D39" s="37"/>
      <c r="E39" s="63" t="s">
        <v>501</v>
      </c>
      <c r="F39" s="37" t="s">
        <v>274</v>
      </c>
    </row>
    <row r="40" spans="1:6" s="32" customFormat="1" ht="18" customHeight="1" x14ac:dyDescent="0.2">
      <c r="A40" s="45" t="s">
        <v>232</v>
      </c>
      <c r="B40" s="45" t="s">
        <v>505</v>
      </c>
      <c r="C40" s="37" t="s">
        <v>479</v>
      </c>
      <c r="D40" s="37"/>
      <c r="E40" s="63" t="s">
        <v>501</v>
      </c>
      <c r="F40" s="37" t="s">
        <v>274</v>
      </c>
    </row>
    <row r="41" spans="1:6" s="32" customFormat="1" ht="18" customHeight="1" x14ac:dyDescent="0.2">
      <c r="A41" s="45" t="s">
        <v>233</v>
      </c>
      <c r="B41" s="45" t="s">
        <v>505</v>
      </c>
      <c r="C41" s="37" t="s">
        <v>479</v>
      </c>
      <c r="D41" s="37"/>
      <c r="E41" s="63" t="s">
        <v>501</v>
      </c>
      <c r="F41" s="37" t="s">
        <v>274</v>
      </c>
    </row>
    <row r="42" spans="1:6" s="32" customFormat="1" ht="18" customHeight="1" x14ac:dyDescent="0.2">
      <c r="A42" s="45" t="s">
        <v>234</v>
      </c>
      <c r="B42" s="45" t="s">
        <v>505</v>
      </c>
      <c r="C42" s="37" t="s">
        <v>479</v>
      </c>
      <c r="D42" s="37"/>
      <c r="E42" s="63" t="s">
        <v>501</v>
      </c>
      <c r="F42" s="37" t="s">
        <v>274</v>
      </c>
    </row>
    <row r="43" spans="1:6" s="32" customFormat="1" ht="18" customHeight="1" x14ac:dyDescent="0.2">
      <c r="A43" s="45" t="s">
        <v>294</v>
      </c>
      <c r="B43" s="45" t="s">
        <v>505</v>
      </c>
      <c r="C43" s="37" t="s">
        <v>479</v>
      </c>
      <c r="D43" s="37"/>
      <c r="E43" s="63" t="s">
        <v>501</v>
      </c>
      <c r="F43" s="37" t="s">
        <v>274</v>
      </c>
    </row>
    <row r="44" spans="1:6" s="32" customFormat="1" ht="18" customHeight="1" x14ac:dyDescent="0.2">
      <c r="A44" s="45" t="s">
        <v>214</v>
      </c>
      <c r="B44" s="45" t="s">
        <v>506</v>
      </c>
      <c r="C44" s="37" t="s">
        <v>462</v>
      </c>
      <c r="D44" s="37"/>
      <c r="E44" s="63" t="s">
        <v>501</v>
      </c>
      <c r="F44" s="37" t="s">
        <v>274</v>
      </c>
    </row>
    <row r="45" spans="1:6" s="32" customFormat="1" ht="18" customHeight="1" x14ac:dyDescent="0.2">
      <c r="A45" s="45" t="s">
        <v>275</v>
      </c>
      <c r="B45" s="45" t="s">
        <v>506</v>
      </c>
      <c r="C45" s="37" t="s">
        <v>464</v>
      </c>
      <c r="D45" s="37"/>
      <c r="E45" s="63" t="s">
        <v>501</v>
      </c>
      <c r="F45" s="37" t="s">
        <v>274</v>
      </c>
    </row>
    <row r="46" spans="1:6" s="32" customFormat="1" ht="18" customHeight="1" x14ac:dyDescent="0.2">
      <c r="A46" s="45" t="s">
        <v>215</v>
      </c>
      <c r="B46" s="45" t="s">
        <v>506</v>
      </c>
      <c r="C46" s="37" t="s">
        <v>463</v>
      </c>
      <c r="D46" s="37"/>
      <c r="E46" s="63" t="s">
        <v>501</v>
      </c>
      <c r="F46" s="37" t="s">
        <v>274</v>
      </c>
    </row>
    <row r="47" spans="1:6" s="32" customFormat="1" ht="18" customHeight="1" x14ac:dyDescent="0.2">
      <c r="A47" s="45" t="s">
        <v>276</v>
      </c>
      <c r="B47" s="45" t="s">
        <v>506</v>
      </c>
      <c r="C47" s="37" t="s">
        <v>464</v>
      </c>
      <c r="D47" s="37"/>
      <c r="E47" s="63" t="s">
        <v>501</v>
      </c>
      <c r="F47" s="37" t="s">
        <v>274</v>
      </c>
    </row>
    <row r="48" spans="1:6" s="32" customFormat="1" ht="18" customHeight="1" x14ac:dyDescent="0.2">
      <c r="A48" s="45" t="s">
        <v>277</v>
      </c>
      <c r="B48" s="45" t="s">
        <v>506</v>
      </c>
      <c r="C48" s="37" t="s">
        <v>465</v>
      </c>
      <c r="D48" s="37"/>
      <c r="E48" s="63" t="s">
        <v>501</v>
      </c>
      <c r="F48" s="37" t="s">
        <v>274</v>
      </c>
    </row>
    <row r="49" spans="1:6" s="32" customFormat="1" ht="18" customHeight="1" x14ac:dyDescent="0.2">
      <c r="A49" s="45" t="s">
        <v>278</v>
      </c>
      <c r="B49" s="45" t="s">
        <v>506</v>
      </c>
      <c r="C49" s="37" t="s">
        <v>466</v>
      </c>
      <c r="D49" s="37"/>
      <c r="E49" s="63" t="s">
        <v>501</v>
      </c>
      <c r="F49" s="37" t="s">
        <v>274</v>
      </c>
    </row>
    <row r="50" spans="1:6" s="32" customFormat="1" ht="18" customHeight="1" x14ac:dyDescent="0.2">
      <c r="A50" s="45" t="s">
        <v>279</v>
      </c>
      <c r="B50" s="45" t="s">
        <v>506</v>
      </c>
      <c r="C50" s="37" t="s">
        <v>467</v>
      </c>
      <c r="D50" s="37"/>
      <c r="E50" s="63" t="s">
        <v>501</v>
      </c>
      <c r="F50" s="37" t="s">
        <v>274</v>
      </c>
    </row>
    <row r="51" spans="1:6" s="32" customFormat="1" ht="18" customHeight="1" x14ac:dyDescent="0.2">
      <c r="A51" s="45" t="s">
        <v>280</v>
      </c>
      <c r="B51" s="45" t="s">
        <v>506</v>
      </c>
      <c r="C51" s="37" t="s">
        <v>469</v>
      </c>
      <c r="D51" s="37"/>
      <c r="E51" s="63" t="s">
        <v>501</v>
      </c>
      <c r="F51" s="37" t="s">
        <v>274</v>
      </c>
    </row>
    <row r="52" spans="1:6" s="32" customFormat="1" ht="18" customHeight="1" x14ac:dyDescent="0.2">
      <c r="A52" s="45" t="s">
        <v>216</v>
      </c>
      <c r="B52" s="45" t="s">
        <v>506</v>
      </c>
      <c r="C52" s="37" t="s">
        <v>470</v>
      </c>
      <c r="D52" s="37"/>
      <c r="E52" s="63" t="s">
        <v>501</v>
      </c>
      <c r="F52" s="37" t="s">
        <v>274</v>
      </c>
    </row>
    <row r="53" spans="1:6" s="32" customFormat="1" ht="18" customHeight="1" x14ac:dyDescent="0.2">
      <c r="A53" s="45" t="s">
        <v>281</v>
      </c>
      <c r="B53" s="45" t="s">
        <v>506</v>
      </c>
      <c r="C53" s="37" t="s">
        <v>471</v>
      </c>
      <c r="D53" s="37"/>
      <c r="E53" s="63" t="s">
        <v>501</v>
      </c>
      <c r="F53" s="37" t="s">
        <v>274</v>
      </c>
    </row>
    <row r="54" spans="1:6" s="32" customFormat="1" ht="18" customHeight="1" x14ac:dyDescent="0.2">
      <c r="A54" s="45" t="s">
        <v>282</v>
      </c>
      <c r="B54" s="45" t="s">
        <v>506</v>
      </c>
      <c r="C54" s="37" t="s">
        <v>472</v>
      </c>
      <c r="D54" s="37"/>
      <c r="E54" s="63" t="s">
        <v>501</v>
      </c>
      <c r="F54" s="37" t="s">
        <v>274</v>
      </c>
    </row>
    <row r="55" spans="1:6" s="32" customFormat="1" ht="18" customHeight="1" x14ac:dyDescent="0.2">
      <c r="A55" s="45" t="s">
        <v>283</v>
      </c>
      <c r="B55" s="45" t="s">
        <v>506</v>
      </c>
      <c r="C55" s="37" t="s">
        <v>473</v>
      </c>
      <c r="D55" s="37"/>
      <c r="E55" s="63" t="s">
        <v>501</v>
      </c>
      <c r="F55" s="37" t="s">
        <v>274</v>
      </c>
    </row>
    <row r="56" spans="1:6" s="32" customFormat="1" ht="18" customHeight="1" x14ac:dyDescent="0.2">
      <c r="A56" s="45" t="s">
        <v>217</v>
      </c>
      <c r="B56" s="45" t="s">
        <v>506</v>
      </c>
      <c r="C56" s="37" t="s">
        <v>474</v>
      </c>
      <c r="D56" s="37"/>
      <c r="E56" s="63" t="s">
        <v>501</v>
      </c>
      <c r="F56" s="37" t="s">
        <v>274</v>
      </c>
    </row>
    <row r="57" spans="1:6" s="32" customFormat="1" ht="18" customHeight="1" x14ac:dyDescent="0.2">
      <c r="A57" s="45" t="s">
        <v>284</v>
      </c>
      <c r="B57" s="45" t="s">
        <v>506</v>
      </c>
      <c r="C57" s="37" t="s">
        <v>475</v>
      </c>
      <c r="D57" s="37"/>
      <c r="E57" s="63" t="s">
        <v>501</v>
      </c>
      <c r="F57" s="37" t="s">
        <v>274</v>
      </c>
    </row>
    <row r="58" spans="1:6" s="32" customFormat="1" ht="18" customHeight="1" x14ac:dyDescent="0.2">
      <c r="A58" s="45" t="s">
        <v>285</v>
      </c>
      <c r="B58" s="45" t="s">
        <v>506</v>
      </c>
      <c r="C58" s="37" t="s">
        <v>480</v>
      </c>
      <c r="D58" s="37"/>
      <c r="E58" s="63" t="s">
        <v>501</v>
      </c>
      <c r="F58" s="37" t="s">
        <v>274</v>
      </c>
    </row>
    <row r="59" spans="1:6" s="32" customFormat="1" ht="18" customHeight="1" x14ac:dyDescent="0.2">
      <c r="A59" s="45" t="s">
        <v>286</v>
      </c>
      <c r="B59" s="45" t="s">
        <v>506</v>
      </c>
      <c r="C59" s="37" t="s">
        <v>481</v>
      </c>
      <c r="D59" s="37"/>
      <c r="E59" s="63" t="s">
        <v>501</v>
      </c>
      <c r="F59" s="37" t="s">
        <v>274</v>
      </c>
    </row>
    <row r="60" spans="1:6" s="32" customFormat="1" ht="18" customHeight="1" x14ac:dyDescent="0.2">
      <c r="A60" s="45" t="s">
        <v>287</v>
      </c>
      <c r="B60" s="45" t="s">
        <v>506</v>
      </c>
      <c r="C60" s="37" t="s">
        <v>482</v>
      </c>
      <c r="D60" s="37"/>
      <c r="E60" s="63" t="s">
        <v>501</v>
      </c>
      <c r="F60" s="37" t="s">
        <v>274</v>
      </c>
    </row>
    <row r="61" spans="1:6" s="32" customFormat="1" ht="18" customHeight="1" x14ac:dyDescent="0.2">
      <c r="A61" s="45" t="s">
        <v>288</v>
      </c>
      <c r="B61" s="45" t="s">
        <v>506</v>
      </c>
      <c r="C61" s="37" t="s">
        <v>462</v>
      </c>
      <c r="D61" s="37"/>
      <c r="E61" s="63" t="s">
        <v>501</v>
      </c>
      <c r="F61" s="37" t="s">
        <v>274</v>
      </c>
    </row>
    <row r="62" spans="1:6" s="32" customFormat="1" ht="18" customHeight="1" x14ac:dyDescent="0.2">
      <c r="A62" s="45" t="s">
        <v>289</v>
      </c>
      <c r="B62" s="45" t="s">
        <v>506</v>
      </c>
      <c r="C62" s="37" t="s">
        <v>464</v>
      </c>
      <c r="D62" s="37"/>
      <c r="E62" s="63" t="s">
        <v>501</v>
      </c>
      <c r="F62" s="37" t="s">
        <v>274</v>
      </c>
    </row>
    <row r="63" spans="1:6" s="32" customFormat="1" ht="18" customHeight="1" x14ac:dyDescent="0.2">
      <c r="A63" s="45" t="s">
        <v>218</v>
      </c>
      <c r="B63" s="45" t="s">
        <v>506</v>
      </c>
      <c r="C63" s="37" t="s">
        <v>463</v>
      </c>
      <c r="D63" s="37"/>
      <c r="E63" s="63" t="s">
        <v>501</v>
      </c>
      <c r="F63" s="37" t="s">
        <v>274</v>
      </c>
    </row>
    <row r="64" spans="1:6" s="32" customFormat="1" ht="18" customHeight="1" x14ac:dyDescent="0.2">
      <c r="A64" s="45" t="s">
        <v>290</v>
      </c>
      <c r="B64" s="45" t="s">
        <v>506</v>
      </c>
      <c r="C64" s="37" t="s">
        <v>464</v>
      </c>
      <c r="D64" s="37"/>
      <c r="E64" s="63" t="s">
        <v>501</v>
      </c>
      <c r="F64" s="37" t="s">
        <v>274</v>
      </c>
    </row>
    <row r="65" spans="1:6" s="32" customFormat="1" ht="18" customHeight="1" x14ac:dyDescent="0.2">
      <c r="A65" s="45" t="s">
        <v>291</v>
      </c>
      <c r="B65" s="45" t="s">
        <v>506</v>
      </c>
      <c r="C65" s="37" t="s">
        <v>465</v>
      </c>
      <c r="D65" s="37"/>
      <c r="E65" s="63" t="s">
        <v>501</v>
      </c>
      <c r="F65" s="37" t="s">
        <v>274</v>
      </c>
    </row>
    <row r="66" spans="1:6" s="32" customFormat="1" ht="18" customHeight="1" x14ac:dyDescent="0.2">
      <c r="A66" s="45" t="s">
        <v>219</v>
      </c>
      <c r="B66" s="45" t="s">
        <v>506</v>
      </c>
      <c r="C66" s="37" t="s">
        <v>466</v>
      </c>
      <c r="D66" s="37"/>
      <c r="E66" s="63" t="s">
        <v>501</v>
      </c>
      <c r="F66" s="37" t="s">
        <v>274</v>
      </c>
    </row>
    <row r="67" spans="1:6" s="32" customFormat="1" ht="18" customHeight="1" x14ac:dyDescent="0.2">
      <c r="A67" s="45" t="s">
        <v>292</v>
      </c>
      <c r="B67" s="45" t="s">
        <v>506</v>
      </c>
      <c r="C67" s="37" t="s">
        <v>467</v>
      </c>
      <c r="D67" s="37"/>
      <c r="E67" s="63" t="s">
        <v>501</v>
      </c>
      <c r="F67" s="37" t="s">
        <v>274</v>
      </c>
    </row>
    <row r="68" spans="1:6" s="32" customFormat="1" ht="18" customHeight="1" x14ac:dyDescent="0.2">
      <c r="A68" s="45" t="s">
        <v>220</v>
      </c>
      <c r="B68" s="45" t="s">
        <v>506</v>
      </c>
      <c r="C68" s="37" t="s">
        <v>469</v>
      </c>
      <c r="D68" s="37"/>
      <c r="E68" s="63" t="s">
        <v>501</v>
      </c>
      <c r="F68" s="37" t="s">
        <v>274</v>
      </c>
    </row>
    <row r="69" spans="1:6" s="32" customFormat="1" ht="18" customHeight="1" x14ac:dyDescent="0.2">
      <c r="A69" s="45" t="s">
        <v>293</v>
      </c>
      <c r="B69" s="45" t="s">
        <v>506</v>
      </c>
      <c r="C69" s="37" t="s">
        <v>470</v>
      </c>
      <c r="D69" s="37"/>
      <c r="E69" s="63" t="s">
        <v>501</v>
      </c>
      <c r="F69" s="37" t="s">
        <v>274</v>
      </c>
    </row>
    <row r="70" spans="1:6" s="32" customFormat="1" ht="18" customHeight="1" x14ac:dyDescent="0.2">
      <c r="A70" s="45" t="s">
        <v>221</v>
      </c>
      <c r="B70" s="45" t="s">
        <v>506</v>
      </c>
      <c r="C70" s="37" t="s">
        <v>471</v>
      </c>
      <c r="D70" s="37"/>
      <c r="E70" s="63" t="s">
        <v>501</v>
      </c>
      <c r="F70" s="37" t="s">
        <v>274</v>
      </c>
    </row>
    <row r="71" spans="1:6" s="32" customFormat="1" ht="18" customHeight="1" x14ac:dyDescent="0.2">
      <c r="A71" s="45" t="s">
        <v>222</v>
      </c>
      <c r="B71" s="45" t="s">
        <v>506</v>
      </c>
      <c r="C71" s="37" t="s">
        <v>472</v>
      </c>
      <c r="D71" s="37"/>
      <c r="E71" s="63" t="s">
        <v>501</v>
      </c>
      <c r="F71" s="37" t="s">
        <v>274</v>
      </c>
    </row>
    <row r="72" spans="1:6" s="32" customFormat="1" ht="18" customHeight="1" x14ac:dyDescent="0.2">
      <c r="A72" s="45" t="s">
        <v>223</v>
      </c>
      <c r="B72" s="45" t="s">
        <v>506</v>
      </c>
      <c r="C72" s="37" t="s">
        <v>473</v>
      </c>
      <c r="D72" s="37"/>
      <c r="E72" s="63" t="s">
        <v>501</v>
      </c>
      <c r="F72" s="37" t="s">
        <v>274</v>
      </c>
    </row>
    <row r="73" spans="1:6" s="32" customFormat="1" ht="18" customHeight="1" x14ac:dyDescent="0.2">
      <c r="A73" s="45" t="s">
        <v>224</v>
      </c>
      <c r="B73" s="45" t="s">
        <v>506</v>
      </c>
      <c r="C73" s="37" t="s">
        <v>474</v>
      </c>
      <c r="D73" s="37"/>
      <c r="E73" s="63" t="s">
        <v>501</v>
      </c>
      <c r="F73" s="37" t="s">
        <v>274</v>
      </c>
    </row>
    <row r="74" spans="1:6" s="32" customFormat="1" ht="18" customHeight="1" x14ac:dyDescent="0.2">
      <c r="A74" s="45" t="s">
        <v>225</v>
      </c>
      <c r="B74" s="45" t="s">
        <v>506</v>
      </c>
      <c r="C74" s="37" t="s">
        <v>475</v>
      </c>
      <c r="D74" s="37"/>
      <c r="E74" s="63" t="s">
        <v>501</v>
      </c>
      <c r="F74" s="37" t="s">
        <v>274</v>
      </c>
    </row>
    <row r="75" spans="1:6" s="32" customFormat="1" ht="18" customHeight="1" x14ac:dyDescent="0.2">
      <c r="A75" s="45" t="s">
        <v>226</v>
      </c>
      <c r="B75" s="45" t="s">
        <v>506</v>
      </c>
      <c r="C75" s="37" t="s">
        <v>480</v>
      </c>
      <c r="D75" s="37"/>
      <c r="E75" s="63" t="s">
        <v>501</v>
      </c>
      <c r="F75" s="37" t="s">
        <v>274</v>
      </c>
    </row>
    <row r="76" spans="1:6" s="32" customFormat="1" ht="18" customHeight="1" x14ac:dyDescent="0.2">
      <c r="A76" s="45" t="s">
        <v>227</v>
      </c>
      <c r="B76" s="45" t="s">
        <v>506</v>
      </c>
      <c r="C76" s="37" t="s">
        <v>481</v>
      </c>
      <c r="D76" s="37"/>
      <c r="E76" s="63" t="s">
        <v>501</v>
      </c>
      <c r="F76" s="37" t="s">
        <v>274</v>
      </c>
    </row>
    <row r="77" spans="1:6" s="32" customFormat="1" ht="18" customHeight="1" x14ac:dyDescent="0.2">
      <c r="A77" s="45" t="s">
        <v>228</v>
      </c>
      <c r="B77" s="45" t="s">
        <v>506</v>
      </c>
      <c r="C77" s="37" t="s">
        <v>482</v>
      </c>
      <c r="D77" s="37"/>
      <c r="E77" s="63" t="s">
        <v>501</v>
      </c>
      <c r="F77" s="37" t="s">
        <v>274</v>
      </c>
    </row>
    <row r="78" spans="1:6" s="32" customFormat="1" ht="18" customHeight="1" x14ac:dyDescent="0.2">
      <c r="A78" s="45" t="s">
        <v>229</v>
      </c>
      <c r="B78" s="45" t="s">
        <v>506</v>
      </c>
      <c r="C78" s="37" t="s">
        <v>462</v>
      </c>
      <c r="D78" s="37"/>
      <c r="E78" s="63" t="s">
        <v>501</v>
      </c>
      <c r="F78" s="37" t="s">
        <v>274</v>
      </c>
    </row>
    <row r="79" spans="1:6" s="32" customFormat="1" ht="18" customHeight="1" x14ac:dyDescent="0.2">
      <c r="A79" s="45" t="s">
        <v>230</v>
      </c>
      <c r="B79" s="45" t="s">
        <v>506</v>
      </c>
      <c r="C79" s="37" t="s">
        <v>464</v>
      </c>
      <c r="D79" s="37"/>
      <c r="E79" s="63" t="s">
        <v>501</v>
      </c>
      <c r="F79" s="37" t="s">
        <v>274</v>
      </c>
    </row>
    <row r="80" spans="1:6" s="32" customFormat="1" ht="18" customHeight="1" x14ac:dyDescent="0.2">
      <c r="A80" s="45" t="s">
        <v>231</v>
      </c>
      <c r="B80" s="45" t="s">
        <v>506</v>
      </c>
      <c r="C80" s="37" t="s">
        <v>463</v>
      </c>
      <c r="D80" s="37"/>
      <c r="E80" s="63" t="s">
        <v>501</v>
      </c>
      <c r="F80" s="37" t="s">
        <v>274</v>
      </c>
    </row>
    <row r="81" spans="1:6" s="32" customFormat="1" ht="18" customHeight="1" x14ac:dyDescent="0.2">
      <c r="A81" s="45" t="s">
        <v>232</v>
      </c>
      <c r="B81" s="45" t="s">
        <v>506</v>
      </c>
      <c r="C81" s="37" t="s">
        <v>464</v>
      </c>
      <c r="D81" s="37"/>
      <c r="E81" s="63" t="s">
        <v>501</v>
      </c>
      <c r="F81" s="37" t="s">
        <v>274</v>
      </c>
    </row>
    <row r="82" spans="1:6" s="32" customFormat="1" ht="18" customHeight="1" x14ac:dyDescent="0.2">
      <c r="A82" s="45" t="s">
        <v>233</v>
      </c>
      <c r="B82" s="45" t="s">
        <v>506</v>
      </c>
      <c r="C82" s="37" t="s">
        <v>465</v>
      </c>
      <c r="D82" s="37"/>
      <c r="E82" s="63" t="s">
        <v>501</v>
      </c>
      <c r="F82" s="37" t="s">
        <v>274</v>
      </c>
    </row>
    <row r="83" spans="1:6" s="32" customFormat="1" ht="18" customHeight="1" x14ac:dyDescent="0.2">
      <c r="A83" s="45" t="s">
        <v>234</v>
      </c>
      <c r="B83" s="45" t="s">
        <v>506</v>
      </c>
      <c r="C83" s="37" t="s">
        <v>466</v>
      </c>
      <c r="D83" s="37"/>
      <c r="E83" s="63" t="s">
        <v>501</v>
      </c>
      <c r="F83" s="37" t="s">
        <v>274</v>
      </c>
    </row>
    <row r="84" spans="1:6" s="32" customFormat="1" ht="18" customHeight="1" x14ac:dyDescent="0.2">
      <c r="A84" s="45" t="s">
        <v>294</v>
      </c>
      <c r="B84" s="45" t="s">
        <v>506</v>
      </c>
      <c r="C84" s="37" t="s">
        <v>467</v>
      </c>
      <c r="D84" s="37"/>
      <c r="E84" s="63" t="s">
        <v>501</v>
      </c>
      <c r="F84" s="37" t="s">
        <v>274</v>
      </c>
    </row>
    <row r="85" spans="1:6" s="32" customFormat="1" ht="18" customHeight="1" x14ac:dyDescent="0.2">
      <c r="A85" s="45" t="s">
        <v>225</v>
      </c>
      <c r="B85" s="45" t="s">
        <v>410</v>
      </c>
      <c r="C85" s="37" t="s">
        <v>502</v>
      </c>
      <c r="D85" s="37"/>
      <c r="E85" s="63" t="s">
        <v>501</v>
      </c>
      <c r="F85" s="37" t="s">
        <v>274</v>
      </c>
    </row>
    <row r="86" spans="1:6" ht="18" customHeight="1" x14ac:dyDescent="0.2">
      <c r="A86" s="45" t="s">
        <v>294</v>
      </c>
      <c r="B86" s="45" t="s">
        <v>410</v>
      </c>
      <c r="C86" s="37" t="s">
        <v>502</v>
      </c>
      <c r="D86" s="37"/>
      <c r="E86" s="63" t="s">
        <v>501</v>
      </c>
      <c r="F86" s="37" t="s">
        <v>274</v>
      </c>
    </row>
  </sheetData>
  <autoFilter ref="A2:G2"/>
  <conditionalFormatting sqref="A3:A43">
    <cfRule type="expression" dxfId="29" priority="31">
      <formula>MOD(ROW(),2)=0</formula>
    </cfRule>
  </conditionalFormatting>
  <conditionalFormatting sqref="B3:B43">
    <cfRule type="expression" dxfId="28" priority="28">
      <formula>MOD(ROW(),2)=0</formula>
    </cfRule>
  </conditionalFormatting>
  <conditionalFormatting sqref="C3">
    <cfRule type="expression" dxfId="27" priority="25">
      <formula>MOD(ROW(),2)=0</formula>
    </cfRule>
  </conditionalFormatting>
  <conditionalFormatting sqref="C4:C43">
    <cfRule type="expression" dxfId="26" priority="24">
      <formula>MOD(ROW(),2)=0</formula>
    </cfRule>
  </conditionalFormatting>
  <conditionalFormatting sqref="A44:A84">
    <cfRule type="expression" dxfId="25" priority="23">
      <formula>MOD(ROW(),2)=0</formula>
    </cfRule>
  </conditionalFormatting>
  <conditionalFormatting sqref="B44:B84">
    <cfRule type="expression" dxfId="24" priority="22">
      <formula>MOD(ROW(),2)=0</formula>
    </cfRule>
  </conditionalFormatting>
  <conditionalFormatting sqref="C44">
    <cfRule type="expression" dxfId="23" priority="21">
      <formula>MOD(ROW(),2)=0</formula>
    </cfRule>
  </conditionalFormatting>
  <conditionalFormatting sqref="C45">
    <cfRule type="expression" dxfId="22" priority="20">
      <formula>MOD(ROW(),2)=0</formula>
    </cfRule>
  </conditionalFormatting>
  <conditionalFormatting sqref="C46:C50">
    <cfRule type="expression" dxfId="21" priority="19">
      <formula>MOD(ROW(),2)=0</formula>
    </cfRule>
  </conditionalFormatting>
  <conditionalFormatting sqref="C51:C57">
    <cfRule type="expression" dxfId="20" priority="18">
      <formula>MOD(ROW(),2)=0</formula>
    </cfRule>
  </conditionalFormatting>
  <conditionalFormatting sqref="C58:C60">
    <cfRule type="expression" dxfId="19" priority="17">
      <formula>MOD(ROW(),2)=0</formula>
    </cfRule>
  </conditionalFormatting>
  <conditionalFormatting sqref="C61">
    <cfRule type="expression" dxfId="18" priority="16">
      <formula>MOD(ROW(),2)=0</formula>
    </cfRule>
  </conditionalFormatting>
  <conditionalFormatting sqref="C62">
    <cfRule type="expression" dxfId="17" priority="15">
      <formula>MOD(ROW(),2)=0</formula>
    </cfRule>
  </conditionalFormatting>
  <conditionalFormatting sqref="C63:C67">
    <cfRule type="expression" dxfId="16" priority="14">
      <formula>MOD(ROW(),2)=0</formula>
    </cfRule>
  </conditionalFormatting>
  <conditionalFormatting sqref="C68:C74">
    <cfRule type="expression" dxfId="15" priority="13">
      <formula>MOD(ROW(),2)=0</formula>
    </cfRule>
  </conditionalFormatting>
  <conditionalFormatting sqref="C75:C77">
    <cfRule type="expression" dxfId="14" priority="12">
      <formula>MOD(ROW(),2)=0</formula>
    </cfRule>
  </conditionalFormatting>
  <conditionalFormatting sqref="C78">
    <cfRule type="expression" dxfId="13" priority="11">
      <formula>MOD(ROW(),2)=0</formula>
    </cfRule>
  </conditionalFormatting>
  <conditionalFormatting sqref="C79">
    <cfRule type="expression" dxfId="12" priority="10">
      <formula>MOD(ROW(),2)=0</formula>
    </cfRule>
  </conditionalFormatting>
  <conditionalFormatting sqref="C80:C84">
    <cfRule type="expression" dxfId="11" priority="9">
      <formula>MOD(ROW(),2)=0</formula>
    </cfRule>
  </conditionalFormatting>
  <conditionalFormatting sqref="A85">
    <cfRule type="expression" dxfId="10" priority="6">
      <formula>MOD(ROW(),2)=0</formula>
    </cfRule>
  </conditionalFormatting>
  <conditionalFormatting sqref="B85">
    <cfRule type="expression" dxfId="9" priority="5">
      <formula>MOD(ROW(),2)=0</formula>
    </cfRule>
  </conditionalFormatting>
  <conditionalFormatting sqref="C85">
    <cfRule type="expression" dxfId="8" priority="4">
      <formula>MOD(ROW(),2)=0</formula>
    </cfRule>
  </conditionalFormatting>
  <conditionalFormatting sqref="A86">
    <cfRule type="expression" dxfId="7" priority="3">
      <formula>MOD(ROW(),2)=0</formula>
    </cfRule>
  </conditionalFormatting>
  <conditionalFormatting sqref="B86">
    <cfRule type="expression" dxfId="6" priority="2">
      <formula>MOD(ROW(),2)=0</formula>
    </cfRule>
  </conditionalFormatting>
  <conditionalFormatting sqref="C86">
    <cfRule type="expression" dxfId="5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1-Brand</vt:lpstr>
      <vt:lpstr>2-Model</vt:lpstr>
      <vt:lpstr>3-OS Family</vt:lpstr>
      <vt:lpstr>4-OS Version</vt:lpstr>
      <vt:lpstr>5-PC</vt:lpstr>
      <vt:lpstr>6-Printer</vt:lpstr>
      <vt:lpstr>7-Software</vt:lpstr>
      <vt:lpstr>8-SoftwareLicense</vt:lpstr>
      <vt:lpstr>9-PC Software</vt:lpstr>
      <vt:lpstr>10-Contact-FunctionalCI</vt:lpstr>
      <vt:lpstr>11-Physical Interface</vt:lpstr>
      <vt:lpstr>12-Link Interface - IP</vt:lpstr>
      <vt:lpstr>Random Generators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 DEMİR</dc:creator>
  <cp:lastModifiedBy>Ercan</cp:lastModifiedBy>
  <dcterms:created xsi:type="dcterms:W3CDTF">2019-05-17T08:36:14Z</dcterms:created>
  <dcterms:modified xsi:type="dcterms:W3CDTF">2025-04-23T14:08:08Z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4bafd152-b151-42a8-b207-ad057f28914e</vt:lpwstr>
  </property>
</Properties>
</file>